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Z:\9_ホームページ\★お知らせ掲載\歩け_イベント\"/>
    </mc:Choice>
  </mc:AlternateContent>
  <xr:revisionPtr revIDLastSave="0" documentId="8_{C9225162-75C3-4C06-841B-F6B00B3D1E69}" xr6:coauthVersionLast="45" xr6:coauthVersionMax="45" xr10:uidLastSave="{00000000-0000-0000-0000-000000000000}"/>
  <bookViews>
    <workbookView xWindow="-110" yWindow="-110" windowWidth="19420" windowHeight="10420" xr2:uid="{00000000-000D-0000-FFFF-FFFF00000000}"/>
  </bookViews>
  <sheets>
    <sheet name="お勧めウォーキングスポット" sheetId="2" r:id="rId1"/>
    <sheet name="都道府県コード" sheetId="3" state="hidden" r:id="rId2"/>
  </sheets>
  <definedNames>
    <definedName name="_xlnm._FilterDatabase" localSheetId="0" hidden="1">お勧めウォーキングスポット!$A$1:$G$122</definedName>
    <definedName name="_xlnm.Print_Area" localSheetId="0">テーブル3[#All]</definedName>
    <definedName name="_xlnm.Print_Titles" localSheetId="0">お勧めウォーキングスポット!$1:$1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8" i="2" l="1"/>
  <c r="B78" i="2" s="1"/>
  <c r="C80" i="2"/>
  <c r="C81" i="2"/>
  <c r="C82" i="2"/>
  <c r="B82" i="2" s="1"/>
  <c r="C83" i="2"/>
  <c r="B83" i="2" s="1"/>
  <c r="C84" i="2"/>
  <c r="C85" i="2"/>
  <c r="B85" i="2" s="1"/>
  <c r="C86" i="2"/>
  <c r="B86" i="2" s="1"/>
  <c r="C87" i="2"/>
  <c r="B87" i="2" s="1"/>
  <c r="C88" i="2"/>
  <c r="C89" i="2"/>
  <c r="B89" i="2" s="1"/>
  <c r="C90" i="2"/>
  <c r="B90" i="2" s="1"/>
  <c r="C91" i="2"/>
  <c r="B91" i="2" s="1"/>
  <c r="C92" i="2"/>
  <c r="C93" i="2"/>
  <c r="B93" i="2" s="1"/>
  <c r="C94" i="2"/>
  <c r="B94" i="2" s="1"/>
  <c r="C95" i="2"/>
  <c r="B95" i="2" s="1"/>
  <c r="C96" i="2"/>
  <c r="C12" i="2"/>
  <c r="C13" i="2"/>
  <c r="B13" i="2" s="1"/>
  <c r="C14" i="2"/>
  <c r="B14" i="2" s="1"/>
  <c r="C15" i="2"/>
  <c r="C16" i="2"/>
  <c r="B16" i="2" s="1"/>
  <c r="C17" i="2"/>
  <c r="B17" i="2" s="1"/>
  <c r="C18" i="2"/>
  <c r="B18" i="2" s="1"/>
  <c r="C19" i="2"/>
  <c r="C20" i="2"/>
  <c r="C21" i="2"/>
  <c r="B21" i="2" s="1"/>
  <c r="B120" i="2"/>
  <c r="C22" i="2"/>
  <c r="C73" i="2"/>
  <c r="B73" i="2" s="1"/>
  <c r="C74" i="2"/>
  <c r="B74" i="2" s="1"/>
  <c r="C97" i="2"/>
  <c r="B97" i="2" s="1"/>
  <c r="C3" i="2"/>
  <c r="C23" i="2"/>
  <c r="B23" i="2" s="1"/>
  <c r="C24" i="2"/>
  <c r="B24" i="2" s="1"/>
  <c r="C4" i="2"/>
  <c r="B4" i="2" s="1"/>
  <c r="C5" i="2"/>
  <c r="B5" i="2" s="1"/>
  <c r="C6" i="2"/>
  <c r="B6" i="2" s="1"/>
  <c r="C7" i="2"/>
  <c r="B7" i="2" s="1"/>
  <c r="C8" i="2"/>
  <c r="B8" i="2" s="1"/>
  <c r="C9" i="2"/>
  <c r="C10" i="2"/>
  <c r="B10" i="2" s="1"/>
  <c r="C11" i="2"/>
  <c r="B11" i="2" s="1"/>
  <c r="C59" i="2"/>
  <c r="B59" i="2" s="1"/>
  <c r="C61" i="2"/>
  <c r="B61" i="2" s="1"/>
  <c r="C62" i="2"/>
  <c r="B62" i="2" s="1"/>
  <c r="C56" i="2"/>
  <c r="B56" i="2" s="1"/>
  <c r="C25" i="2"/>
  <c r="B25" i="2" s="1"/>
  <c r="C110" i="2"/>
  <c r="C57" i="2"/>
  <c r="B57" i="2" s="1"/>
  <c r="C58" i="2"/>
  <c r="B58" i="2" s="1"/>
  <c r="C75" i="2"/>
  <c r="B75" i="2" s="1"/>
  <c r="C76" i="2"/>
  <c r="B76" i="2" s="1"/>
  <c r="C77" i="2"/>
  <c r="B77" i="2" s="1"/>
  <c r="C60" i="2"/>
  <c r="B60" i="2" s="1"/>
  <c r="C98" i="2"/>
  <c r="B98" i="2" s="1"/>
  <c r="C99" i="2"/>
  <c r="B99" i="2" s="1"/>
  <c r="C100" i="2"/>
  <c r="B100" i="2" s="1"/>
  <c r="C101" i="2"/>
  <c r="C102" i="2"/>
  <c r="C103" i="2"/>
  <c r="B103" i="2" s="1"/>
  <c r="C104" i="2"/>
  <c r="B104" i="2" s="1"/>
  <c r="C105" i="2"/>
  <c r="C106" i="2"/>
  <c r="B106" i="2" s="1"/>
  <c r="C107" i="2"/>
  <c r="B107" i="2" s="1"/>
  <c r="C108" i="2"/>
  <c r="B108" i="2" s="1"/>
  <c r="C109" i="2"/>
  <c r="B109" i="2" s="1"/>
  <c r="C63" i="2"/>
  <c r="B63" i="2" s="1"/>
  <c r="C64" i="2"/>
  <c r="B64" i="2" s="1"/>
  <c r="C65" i="2"/>
  <c r="B65" i="2" s="1"/>
  <c r="C66" i="2"/>
  <c r="B66" i="2" s="1"/>
  <c r="C67" i="2"/>
  <c r="B67" i="2" s="1"/>
  <c r="C68" i="2"/>
  <c r="B68" i="2" s="1"/>
  <c r="C69" i="2"/>
  <c r="B69" i="2" s="1"/>
  <c r="C70" i="2"/>
  <c r="B70" i="2" s="1"/>
  <c r="C71" i="2"/>
  <c r="C72" i="2"/>
  <c r="C26" i="2"/>
  <c r="B26" i="2" s="1"/>
  <c r="C27" i="2"/>
  <c r="B27" i="2" s="1"/>
  <c r="C28" i="2"/>
  <c r="B28" i="2" s="1"/>
  <c r="C29" i="2"/>
  <c r="B29" i="2" s="1"/>
  <c r="C30" i="2"/>
  <c r="B30" i="2" s="1"/>
  <c r="C31" i="2"/>
  <c r="B31" i="2" s="1"/>
  <c r="C32" i="2"/>
  <c r="B32" i="2" s="1"/>
  <c r="C33" i="2"/>
  <c r="B33" i="2" s="1"/>
  <c r="C34" i="2"/>
  <c r="B34" i="2" s="1"/>
  <c r="C35" i="2"/>
  <c r="B35" i="2" s="1"/>
  <c r="C36" i="2"/>
  <c r="B36" i="2" s="1"/>
  <c r="C37" i="2"/>
  <c r="C38" i="2"/>
  <c r="B38" i="2" s="1"/>
  <c r="C39" i="2"/>
  <c r="B39" i="2" s="1"/>
  <c r="C40" i="2"/>
  <c r="B40" i="2" s="1"/>
  <c r="C41" i="2"/>
  <c r="B41" i="2" s="1"/>
  <c r="C42" i="2"/>
  <c r="B42" i="2" s="1"/>
  <c r="C43" i="2"/>
  <c r="B43" i="2" s="1"/>
  <c r="C44" i="2"/>
  <c r="C45" i="2"/>
  <c r="B45" i="2" s="1"/>
  <c r="C46" i="2"/>
  <c r="B46" i="2" s="1"/>
  <c r="C47" i="2"/>
  <c r="B47" i="2" s="1"/>
  <c r="C48" i="2"/>
  <c r="B48" i="2" s="1"/>
  <c r="C49" i="2"/>
  <c r="B49" i="2" s="1"/>
  <c r="C50" i="2"/>
  <c r="B50" i="2" s="1"/>
  <c r="C51" i="2"/>
  <c r="B51" i="2" s="1"/>
  <c r="C52" i="2"/>
  <c r="B52" i="2" s="1"/>
  <c r="C53" i="2"/>
  <c r="B53" i="2" s="1"/>
  <c r="C54" i="2"/>
  <c r="B54" i="2" s="1"/>
  <c r="C55" i="2"/>
  <c r="B55" i="2" s="1"/>
  <c r="C119" i="2"/>
  <c r="B119" i="2" s="1"/>
  <c r="C111" i="2"/>
  <c r="B111" i="2" s="1"/>
  <c r="C112" i="2"/>
  <c r="B112" i="2" s="1"/>
  <c r="C113" i="2"/>
  <c r="B113" i="2" s="1"/>
  <c r="C114" i="2"/>
  <c r="B114" i="2" s="1"/>
  <c r="C115" i="2"/>
  <c r="B115" i="2" s="1"/>
  <c r="C116" i="2"/>
  <c r="B116" i="2" s="1"/>
  <c r="C117" i="2"/>
  <c r="B117" i="2" s="1"/>
  <c r="C118" i="2"/>
  <c r="C2" i="2"/>
  <c r="B2" i="2" s="1"/>
  <c r="C79" i="2"/>
  <c r="B79" i="2" s="1"/>
  <c r="B105" i="2"/>
  <c r="B80" i="2"/>
  <c r="B81" i="2"/>
  <c r="B84" i="2"/>
  <c r="B88" i="2"/>
  <c r="B92" i="2"/>
  <c r="B96" i="2"/>
  <c r="B12" i="2"/>
  <c r="B15" i="2"/>
  <c r="B19" i="2"/>
  <c r="B20" i="2"/>
  <c r="B22" i="2"/>
  <c r="B3" i="2"/>
  <c r="B121" i="2"/>
  <c r="B9" i="2"/>
  <c r="B110" i="2"/>
  <c r="B122" i="2"/>
  <c r="B101" i="2"/>
  <c r="B102" i="2"/>
  <c r="B71" i="2"/>
  <c r="B72" i="2"/>
  <c r="B37" i="2"/>
  <c r="B44" i="2"/>
  <c r="B118" i="2"/>
</calcChain>
</file>

<file path=xl/sharedStrings.xml><?xml version="1.0" encoding="utf-8"?>
<sst xmlns="http://schemas.openxmlformats.org/spreadsheetml/2006/main" count="586" uniqueCount="483">
  <si>
    <t>ジャンル</t>
  </si>
  <si>
    <t>富士山などが見える絶景ポイントです。</t>
  </si>
  <si>
    <t>トレッキング;</t>
  </si>
  <si>
    <t>山梨県</t>
  </si>
  <si>
    <t>大菩薩嶺</t>
  </si>
  <si>
    <t>ウォーキング;トレッキング;</t>
  </si>
  <si>
    <t>東京都八王子市</t>
  </si>
  <si>
    <t>高尾山</t>
  </si>
  <si>
    <t>頂上で富士山を見る</t>
  </si>
  <si>
    <t>ハイキング;</t>
  </si>
  <si>
    <t>稲荷山コース</t>
  </si>
  <si>
    <t>適度に登り下りがあるが、初心者でも楽しめるコース。季節での違いも楽しめます。</t>
  </si>
  <si>
    <t>ウォーキング;ランニング;お散歩;観光スポット;</t>
  </si>
  <si>
    <t>長野県上伊那郡辰野町</t>
  </si>
  <si>
    <t>荒神山公園周遊一万歩コース</t>
  </si>
  <si>
    <t>白鳥も住むたつの海の周辺では、春の桜や冬のイルミネーションなど季節ごとの彩を楽しむことが出来ます。 また、湖周はウォーキングコースとしても楽しむ事ができ、温泉もあります。</t>
  </si>
  <si>
    <t>ウォーキング;お散歩;</t>
  </si>
  <si>
    <t>長野県松本市安曇上高地</t>
  </si>
  <si>
    <t>上高地遊歩道</t>
  </si>
  <si>
    <t>清らかな梓川の流れや、焼岳、穂高岳の雄姿を眺めながら歩くコースです。大正池よりスタートし梓川に沿って歩けば、幻想的な田代池、上高地のシンボル河童橋、神秘的な明神池と大自然が生み出した「芸術」が次々と目に飛び込んできます。</t>
  </si>
  <si>
    <t>ウォーキング;観光スポット;お散歩;</t>
  </si>
  <si>
    <t>長野県下伊那郡天龍村</t>
  </si>
  <si>
    <t>南信州ウォーキング天龍村コース</t>
  </si>
  <si>
    <t>天竜川や山々の自然と神社等の文化資源とふれあうことのできるウォーキングコース。春には桜も楽しめます。</t>
  </si>
  <si>
    <t>長野県上伊那郡南箕輪村</t>
  </si>
  <si>
    <t>大芝高原みんなの森</t>
  </si>
  <si>
    <t>大芝高原みんなの森は、今年４月に癒し効果がある森として森林セラピーウォーキングロードに認定されました。アカマツとヒノキの林の中でゆったりと散策できます。</t>
  </si>
  <si>
    <t>ウォーキング;お散歩;観光スポット;</t>
  </si>
  <si>
    <t>長野県上水内郡信濃町野尻（黒姫高原）</t>
  </si>
  <si>
    <t>御鹿池一周コース</t>
  </si>
  <si>
    <t>森と草原の豊かな自然の中にある、御鹿池を周回できるコースです。 癒しの距離：　約1.2Km 癒しの時間：　約1.5時間 難易度：　とても楽 場所：　黒姫高原 黒姫高原の森と草原の豊かな自然の中にある、御鹿池を周遊できるコースです。遊歩道は、多数整備されており、色々な難易度を楽しめます。リュウキンカが群生する湿原や小さな滝も二つあり、川のせせらぎが聞こえます。</t>
  </si>
  <si>
    <t>長野県諏訪郡原村原山</t>
  </si>
  <si>
    <t>八ヶ岳ハイキングコース</t>
  </si>
  <si>
    <t>標高2805mの阿弥陀岳山頂まで登る日帰り登山コース。ちょっとキツイけど、晴れた日は富士山や南アルプス、中央アルプスの山々、御嶽、乗鞍、遠くは北アルプスの山々まで望め展望は最高です。</t>
  </si>
  <si>
    <t>長野県松本市入山辺美ヶ原高原</t>
  </si>
  <si>
    <t>美ヶ原高原遊歩道</t>
  </si>
  <si>
    <t>標高2000mの美ヶ原高原周辺のコースで何種類もある。 天気の良い日は富士山やアルプスの山々など360度の大パノラマが一望できる。</t>
  </si>
  <si>
    <t>長野県大町市八坂</t>
  </si>
  <si>
    <t>唐花見湿原</t>
  </si>
  <si>
    <t>長野県自然環境保全地域にも指定されており、貴重な動植物の宝庫で、四季折々に楽しむことができます。 標高945ｍの山あいに、周囲をカラマツ・アカマツ・スギなどの針葉樹やコナラなどの雑木林と畑地で囲まれた低層湿原です。湿原に積もった泥炭は厚さ2.6ｍ以上になり、8000年あまりの歴史を持つといわれます。物資が欠乏した時代には泥炭を掘り出して燃料にしたこともありました。掘跡はトンボなど水にすむ生き物の棲す家になっています。唐花見湿原の一番良い季節はミヤマウメモドキの実がなる頃です。10月から見られますが、霜が降りた朝や初雪の頃も白と赤のコントラストが美しく、晩秋から初冬にかけての静まり返った湿原の散策はおすすめです。30分くらいで1周できます。</t>
  </si>
  <si>
    <t>大阪府浪速区～北区</t>
  </si>
  <si>
    <t>大阪メトロ御堂筋線難波駅～梅田駅までの区間の、いわゆる「御堂筋沿線（地上）」。</t>
  </si>
  <si>
    <t>毎年ウォークラリーの時期には「御堂筋イルミネーション」が開催され、仕事帰りの時間帯にちょうどマッチします。イルミネーションや、これを楽しんでいる人たちを眺めながら楽しくマイペースでウォーキングできます。。</t>
  </si>
  <si>
    <t>ウォーキング;お散歩;観光スポット;ウィンドウショッピング;</t>
  </si>
  <si>
    <t>大阪府北区界隈</t>
  </si>
  <si>
    <t>ディアモール大阪を含む大阪メトロ地下街</t>
  </si>
  <si>
    <t>何よりのオススメは、荒天の日でも、風雨を気にせず歩き回れるという点です。しかも網の目のように、かつ迷路のように入り組んでいるので飽きません。ショッピング街にもなっているので、ウィンドウショッピングを楽しんだり、歩き疲れたら様々な箇所にある休憩スポットで休んだり、歩き方は自由です。一種のテーマパークのような楽しみ方ができます。</t>
  </si>
  <si>
    <t>ウォーキング;</t>
  </si>
  <si>
    <t>新宿中央公園、新宿御苑散歩コース</t>
  </si>
  <si>
    <t>四季折々の植物や動物</t>
  </si>
  <si>
    <t>埼玉県上尾市</t>
  </si>
  <si>
    <t>上尾市鴨川と上尾運動公園界隈散策コース</t>
  </si>
  <si>
    <t>運動公園、鴨川沿いの四季折々の動植物</t>
  </si>
  <si>
    <t>東三河ふるさと公園</t>
  </si>
  <si>
    <t>ウォーキング;ハイキング;ランニング;お散歩;観光スポット;</t>
  </si>
  <si>
    <t>大阪府箕面市</t>
  </si>
  <si>
    <t>箕面大滝でマイナスイオンが浴びれる。早朝ウォーキングがお勧め。</t>
  </si>
  <si>
    <t>お散歩;ウォーキング;</t>
  </si>
  <si>
    <t>川沿いに続く桜が見事なコースです。花咲く春はもちろん紅葉の秋、そして夏・冬も桜や周囲の景色を楽しめます。八王子みなみ野駅・片倉駅(みなみ野大橋下)ルートは、お散歩･ランニングとも人気です。もちろんこちらのルートもいいのですが、もっと歩きたい人は、片倉城址横を通るルートもお薦め。住宅も多くあるのですが、ちょっと遠足気分を味わえるような自然を満喫できます。歩き疲れたら片倉城址公園や日帰り入浴施設に寄ることも可能。毎日のお散歩・プチレジャー気分と多様に楽しめるのも魅力です。</t>
  </si>
  <si>
    <t>ウォーキング;サイクリング;ランニング;</t>
  </si>
  <si>
    <t>名称は“サイクリングロード”ではありますがウォーキングとサイクリングのコースは分かれています。JR東海/名鉄のウォーキング大会で一部が使用されるほど安全性と周りの観光も併せ持つ良いコースになります。全長36kmを超えていますので一気に歩くことも可能ですが複数回の分けて家族連れでウォーキングされることをお奨めします。</t>
  </si>
  <si>
    <t>ウォーキング;ハイキング;</t>
  </si>
  <si>
    <t>全国どこでもある小川</t>
  </si>
  <si>
    <t>河川沿いウォーキング。近所の小川をそのままどこまでも追いかけてみると、意外な景色が見れることがあります。管理状況は地域によって変わるのでそれも醍醐味です。</t>
  </si>
  <si>
    <t>下調べをしないほうが楽しいです。最大の課題は、疲れた時の帰還方法です。公共交通機関との距離を推測しつつ、どこで諦めるか（体力・時間・軍資金）がポイントになります。</t>
  </si>
  <si>
    <t>東京都立川市</t>
  </si>
  <si>
    <t>ウォーキングしながら四季折々の花が楽しめます。園内は広いため密を避けられます。</t>
  </si>
  <si>
    <t>都立光が丘公園　</t>
  </si>
  <si>
    <t>都会にいながら、森林浴をしながら、整備された道を散歩できます。</t>
  </si>
  <si>
    <t>ウォーキング;ランニング;</t>
  </si>
  <si>
    <t>緑に囲まれた運動公園の秋留台公園。陸上競技用の400ｍトラックはイベント以外であればだれでも自由に使用できます。公園には季節によって様々な植物も植栽されているので、自然を観察しながらのウォーキングもおすすめです。駐車場も無料でじゃぶじゃぶ池やアスレチック、広場もあるので車でお子さんやわんちゃんとのお出かけも可能！近くに秋川ファーマーズセンターもあるので帰りに新鮮な野菜をゲットして帰宅することも多いです！</t>
  </si>
  <si>
    <t>長野県駒ヶ根市</t>
  </si>
  <si>
    <t>駒ヶ岳のトレッキングコース</t>
  </si>
  <si>
    <t>ロープウェイで行ける国内最高標高(2611.5m)の千畳敷のトレッキングは、空気が物凄く澄んでおり、かつ下界の喧騒が聞こえないため、開放感のあるトレッキングが楽しめます！！</t>
  </si>
  <si>
    <t>お散歩;</t>
  </si>
  <si>
    <t>綾南公演、多摩御陵界隈</t>
  </si>
  <si>
    <t>並木道と川沿いの道</t>
  </si>
  <si>
    <t>観光スポット;ハイキング;お散歩;</t>
  </si>
  <si>
    <t>徳川家の家紋「葵の紋」発祥ゆかりの地です。</t>
  </si>
  <si>
    <t>大阪府堺市</t>
  </si>
  <si>
    <t>方違神社参拝→反正天皇百舌鳥耳原北陵ぐるっと　犬の散歩コース</t>
  </si>
  <si>
    <t>神々しいです。反正天皇陵の周りは静かで清々しい空気が流れています。</t>
  </si>
  <si>
    <t>静岡県袋井市</t>
  </si>
  <si>
    <t>PCL周辺（浅羽海岸）</t>
  </si>
  <si>
    <t>会社前の遠州灘に広がる自転車道から、地平線を見ながらのウォーキングはお勧めです！</t>
  </si>
  <si>
    <t>ランニング;</t>
  </si>
  <si>
    <t>日野バイパス</t>
  </si>
  <si>
    <t>コニカミノルタパークアスパイアーズ近くの一直線で走りやすい道路</t>
  </si>
  <si>
    <t>山梨県笛吹市</t>
  </si>
  <si>
    <t>石和温泉周辺：温泉街・住宅街、桃・葡萄畑、笛吹川を駆け抜ける10km</t>
  </si>
  <si>
    <t>観光スポット;ウォーキング;お散歩;</t>
  </si>
  <si>
    <t>長野県安曇野市</t>
  </si>
  <si>
    <t>超巨大なわさび農場を眺めながら歩くのは気持ちいいです。疲れたらカフェもあるので休憩できます。</t>
  </si>
  <si>
    <t>南コースと北コースがあり、一周すると1～1.5Hぐらい。遊歩道のコース全体が、木々に覆われ、夏でも涼しく、歩いても、走ってもＯＫ。何と言っても、入間市が一望出来る桜山展望台があり、冬は富士山も見えます。</t>
  </si>
  <si>
    <t>川のせせらぎに加えて春は新緑、鳥のさえずり、夏はセミの声、秋は紅葉といった自然あふれる情景</t>
  </si>
  <si>
    <t>ハイキングブームの中、人と会ったことがない自然いっぱいの未舗装路。昔は荷車が通っていたようです。ただし夏は八柱神社側が草でおおわれ長ズボン履いてないと通れないこともあります。去年はイノシシの頭蓋骨拾いました。</t>
  </si>
  <si>
    <t>兵庫県神戸市東灘区</t>
  </si>
  <si>
    <t>六甲アイランド南公園、野鳥園（バードウォッチング）、六甲大橋</t>
  </si>
  <si>
    <t>白鶴美術館、菊正宗酒造記念館、倚松庵(谷崎潤一郎旧邸)、旧乾家住宅、恋野温泉うはらの湯</t>
  </si>
  <si>
    <t>犀川沿いの歩道</t>
  </si>
  <si>
    <t>ハイキング;トレッキング;</t>
  </si>
  <si>
    <t>兵庫県神戸市</t>
  </si>
  <si>
    <t>布引の滝（雄滝、雌滝）、布引茶屋、河童橋、シェール槍、掬星台</t>
  </si>
  <si>
    <t>藤谷戸公園付近</t>
  </si>
  <si>
    <t>自宅⇔最寄り駅の途中にある藤谷戸公園は傾斜を利用した公園で、このあたりの住民にとってはここを通って駅へ向かうのがショートカットコースなのですが木が多いためどうしても夕方は薄暗くなります。なので娘が小学校低学年のころは習い事が終わると歩いて迎えに行っていたのですが公園の頂上付近から見上げる夕暮れの空が広くてとてもきれい。高尾～陣馬（八王子市民には多分有名なキューピー山の頭がくっきり）の山々がシルエットになり、真っ赤な夕焼けからのブルーモーメント、サザンスカイタワーの明かり。そして遠くに見える京王線は高架を走っているので、暗くなるとまるで空を飛ぶ銀河鉄道のようにも見えます。ほんの一瞬の光景なのですが、それを見ながら娘と手をつないで帰る時間がとても好きでした。</t>
  </si>
  <si>
    <t>ランニング;ウォーキング;</t>
  </si>
  <si>
    <t>東京都中央区、台東区、墨田区</t>
  </si>
  <si>
    <t>隅田川両岸に整備されたランニング＆お散歩コース。信号がなく一定速度でジョギング可能。特に橋のライトアップが美しく、夜景が素晴らしい。</t>
  </si>
  <si>
    <t>東京都武蔵野市・小平市・東村山市</t>
  </si>
  <si>
    <t>武蔵野市から東村山市まで10Kｍに及ぶ緑地で、自動車やバイクは走行禁止になっていますのでウォーキングやジョギング等が楽しめます。また、春には桜・初夏には新緑・秋は紅葉と花や木々が楽しめます。</t>
  </si>
  <si>
    <t>東京都渋谷区</t>
  </si>
  <si>
    <t>夏場でも背の高い木が生い茂っているので、日陰もあり涼しい環境でランニングを楽しむことができます。芝生などで遊んでいたり、音楽を楽しんでいたりといろいろな楽しみ方をしている方々が見れるのも魅力です。</t>
  </si>
  <si>
    <t>風吹岩、六甲山頂、昔の六甲山頂（米軍接収時）、有馬温泉（金泉、銀泉）、三ツ森炭酸せんべい</t>
  </si>
  <si>
    <t>ウォーキング;観光スポット;</t>
  </si>
  <si>
    <t>西古瀬川沿いに河津桜と菜の花が咲きます。その季節でなくても歩道が整備されており歩きやすいです</t>
  </si>
  <si>
    <t>兵庫県伊丹市</t>
  </si>
  <si>
    <t>距離があるのと、木々の緑も楽しめる</t>
  </si>
  <si>
    <t>西神サイト近くの湯谷池周回コース</t>
  </si>
  <si>
    <t>西神サイトでお昼休みに1周できます。夏でも木陰が多いです。</t>
  </si>
  <si>
    <t>愛宕神社～虎ノ門～半蔵門（皇居お堀）～日比谷公園</t>
  </si>
  <si>
    <t>神谷町の愛宕神社の86段の階段上り参拝、出世（仕事運）祈願、虎ノ門オフィス街で都会のザワツキを感じ、皇居のお堀で一息休憩、少し歩いて日比谷公園を探索、その後は噴水広場のベンチに座り都会のビル群と公園の自然の調和した情景を味わいながら一時を過ごす。とてもリラックスできますよ。</t>
  </si>
  <si>
    <t>ウォーキング;ランニング;お散歩;</t>
  </si>
  <si>
    <t>大阪府大阪狭山市</t>
  </si>
  <si>
    <t>歩道に程よい弾力があるので歩きやすく走りやすい。夜明け前からランニングやお散歩をしている方がいらっしゃるので防犯面でも安心してます。</t>
  </si>
  <si>
    <t>ウォーキング;お散歩;ランニング;</t>
  </si>
  <si>
    <t>東京都福生市、昭島市、立川市、小平市、三鷹市、武蔵野市、杉並区</t>
  </si>
  <si>
    <t>玉川上水緑道</t>
  </si>
  <si>
    <t>玉川上水に沿って造られた緑道です。杉並区から福生市までの約24kmに渡るものですが、個人的には玉川上水駅近辺がお勧めポイントです。https://musashinoparks.com/kouen/tamagawa/</t>
  </si>
  <si>
    <t>東京都日野市東豊田</t>
  </si>
  <si>
    <t>一番橋から高幡橋を1週する土手沿いのコース。</t>
  </si>
  <si>
    <t>見晴良好、風が気持ちいいが猛暑日は木陰もなく暑い。キジやカワセミが生息し土手からでも見える。本当にここは東京都か？朝はマラソンや散歩、自転車、バードウォッチングの人などたくさんすれ違う</t>
  </si>
  <si>
    <t>山頂の絶景</t>
  </si>
  <si>
    <t>ハイキング;トレッキング;観光スポット;</t>
  </si>
  <si>
    <t>高尾山　高尾山口⇒6号路⇒高尾山頂⇒薬王院⇒いろいろなコースで高尾山口に下山</t>
  </si>
  <si>
    <t>6号炉は沢沿いコースで変化があり涼しく快適。薬王院、ケーブルカー、リフト、土産物店、飲食店など家族ずれでも楽しめる。コース取りもバリエーションが多く子連れから登山まで自由にコース取りできる</t>
  </si>
  <si>
    <t>東京都八王子市、町田市</t>
  </si>
  <si>
    <t>七国古道</t>
  </si>
  <si>
    <t>尾根沿いの散策路で木が生い茂っているため夏場でも涼しくてこの時期の散策はベストです</t>
  </si>
  <si>
    <t>札幌市西区西野　河川敷</t>
  </si>
  <si>
    <t>東京都日野市</t>
  </si>
  <si>
    <t>豊田駅南側の浅川の河川敷で、平山橋から東への遊歩道</t>
  </si>
  <si>
    <t>木々や自然あふれる穏やかな道で野鳥観察も出来る。冬の早朝は川から朝もやも立ち上がり幻想的。朝日夕日も良く、富士山も望めます。</t>
  </si>
  <si>
    <t>程よく公園もあり歩きやすいコースです。</t>
  </si>
  <si>
    <t>平山城址公園駅から平山城址公園を回るコース</t>
  </si>
  <si>
    <t>見た目よりは苦しい坂を登りますが、展望台から、日野の町並み、秩父の山々が一望できます。</t>
  </si>
  <si>
    <t>観光スポット;</t>
  </si>
  <si>
    <t>定番ですが、檜原村の滝めぐりです。車で巡って、都度少し歩きます。猛暑の真夏でも涼しくてお勧めです。</t>
  </si>
  <si>
    <t>長沼公園</t>
  </si>
  <si>
    <t>公園は小さな小山になっており、ちょっとしたハイキングが楽しめます。カタクリの群生地としても評判で、桜やコブシ等の花も楽しめます。。</t>
  </si>
  <si>
    <t>サイクリング;</t>
  </si>
  <si>
    <t>渥美半島の太平洋側にあるサイクリングコース</t>
  </si>
  <si>
    <t>横眼に太平洋をみながら、海風を受けながらのサイクリングは最高です。</t>
  </si>
  <si>
    <t>「牛川の渡し」にぜひ乗ってみてください。</t>
  </si>
  <si>
    <t>東京都三鷹市</t>
  </si>
  <si>
    <t>武蔵野の森公園～野川公園野川沿い土手～武蔵野公園野川沿い</t>
  </si>
  <si>
    <t>「国分寺崖線（がいせん）」から地元では「はけ」と呼ばれる湧水が豊富な川沿いコースです。https://chiikishigen.tokyo/introduction/details/introduction_71.html　公園管理、河川管理の区分けを景観に反映させることなく自然のまま管理できている珍しい例かと思います。自宅は決して近くはないのですが周囲の環境のすばらしさに打たれ通っています。</t>
  </si>
  <si>
    <t>豊田駅と八王子サイト（往復）</t>
  </si>
  <si>
    <t>春は日野サイトの桜が綺麗</t>
  </si>
  <si>
    <t>観光スポット;ウォーキング;</t>
  </si>
  <si>
    <t>埼玉県さいたま市</t>
  </si>
  <si>
    <t>大宮公園</t>
  </si>
  <si>
    <t>春は桜の名所、秋は紅葉、自然豊かな公園です。天気の良い日は散歩に最適。近くには1000年以上歴史のある氷川神社もありお参りすればご利益にあやかれるかも。</t>
  </si>
  <si>
    <t>お散歩;ウォーキング;観光スポット;</t>
  </si>
  <si>
    <t>代々木公園周辺</t>
  </si>
  <si>
    <t>広いウォーキングコースが整備されていて、緑に囲まれて歩くことができる</t>
  </si>
  <si>
    <t>兵庫県宝塚市</t>
  </si>
  <si>
    <t>巡礼街道（阪急山本から清荒神まで）</t>
  </si>
  <si>
    <t>音羽川沿いコース</t>
  </si>
  <si>
    <t>埼玉県戸田市</t>
  </si>
  <si>
    <t>荒川の土手、戸田橋付近（京浜東北線、埼京線、新幹線車両の往来が見れます。また、天気が良い日は富士山とスカイツリーが見えます。）</t>
  </si>
  <si>
    <t>愛知県豊川市の音羽川側道（国府、御油、音羽辺り）</t>
  </si>
  <si>
    <t>春は桜を見ながら、夏は木陰となり、風通しや見晴らしも大変よく、運動にはお勧めです</t>
  </si>
  <si>
    <t>ランニング;ウォーキング;トレッキング;お散歩;</t>
  </si>
  <si>
    <t>自然の中で、ほどほどのアップダウンとほどほどの距離で、トレイルランの練習に最適。</t>
  </si>
  <si>
    <t>ウォーキング;ランニング;トレッキング;お散歩;</t>
  </si>
  <si>
    <t>自然の中を散策しながら、ランニング・ウォーキングなど。春は満開の桜、秋は紅葉の中　気持ちいい。</t>
  </si>
  <si>
    <t>竹林、池の外周、桜並木の中　等々気持ちよく走れます。距離は短めでアップダウンもほぼ無し。</t>
  </si>
  <si>
    <t>ランニング;トレッキング;</t>
  </si>
  <si>
    <t>登山道は複数あり、全長1.5~2Kmくらい。標高329m。トレイルランの練習にちょうど良い。登頂後は山頂・岐阜城からの景色も最高。</t>
  </si>
  <si>
    <t>標高629m　山頂まで4kmほど。途中神社でお参り、景色も楽しみながら、ウォーキング・ランニング等に。</t>
  </si>
  <si>
    <t>東京都小平市</t>
  </si>
  <si>
    <t>遠州灘海岸に防波堤があり、防波堤は約１７Kmあり、その上をウォーキングやランニングが出来るようになっています。また、海岸まで降りると水平線や波がとてもきれいです。</t>
  </si>
  <si>
    <t>年間を通じ、季節により色々な花が咲き、飽きることがありません。コロナ渦でも密にならず、近所に住んでいるなら、ここを歩かないという選択肢はありません。</t>
  </si>
  <si>
    <t>東京都品川区</t>
  </si>
  <si>
    <t>京浜運河沿いで水を感じ、オリンピック競技場（ホッケー）もあるスポーツの森では緑を楽しめます</t>
  </si>
  <si>
    <t>東福寺～泉涌寺でゆったり庭園めぐり</t>
  </si>
  <si>
    <t>光明院、龍吟庵、泉涌寺御在所庭園、ゲベッケン（パン屋）</t>
  </si>
  <si>
    <t>ハイキング;観光スポット;</t>
  </si>
  <si>
    <t>埼玉県飯能市</t>
  </si>
  <si>
    <t>天覧山〜多峯主山ハイキングコース</t>
  </si>
  <si>
    <t>山頂からの眺望、古刹、清流</t>
  </si>
  <si>
    <t>埼玉県日高市</t>
  </si>
  <si>
    <t>巾着田</t>
  </si>
  <si>
    <t>秋になると曼殊沙華が咲いてとても綺麗</t>
  </si>
  <si>
    <t>行田市は、街をあげて 花手水でのおもてなし を実施しています。　商店・民家 等 の玄関口に置かれた美しい花手水を目で楽しみながらの散策はいかがですか？　毎月「花手水ライトアップ」というスペシャルイベントも開催されています。</t>
  </si>
  <si>
    <t>現在の小田原城（天守閣）がある部分は、小田原城の一部にすぎません。　天守閣に直行するのではなく、周辺を散策することで、いかに小田原城が巨大な城郭であったのかを体感できるでしょう。</t>
  </si>
  <si>
    <t>長居公園周回コース</t>
  </si>
  <si>
    <t>多摩川沿い「国立 湯楽の里」～調布市「多摩川原橋」までの川沿いの道</t>
  </si>
  <si>
    <t>湯楽の里に車を止めてランニングスタートし、多摩川の河川敷をひたすら南下。調布市にある多摩川原橋までのジョギングコース。片道10kmあるけど、信号も無く走りやすいです。往復でハーフマラソンの練習になります！帰ってきたら湯楽の里でひとっ風呂浴びれることも良いです！湯楽の里には荷物をおいておけるのでランステとしても使えます！</t>
  </si>
  <si>
    <t>トレッキング;トレイルラン;</t>
  </si>
  <si>
    <t>高尾駅～高尾山口～高尾山6号路～高尾山～城山～景信山～陣馬山～相模湖駅</t>
  </si>
  <si>
    <t>片道15km以上のロングコース。普通に歩くと8時間以上かかりますが、トレイルランだと4時間弱で到着します。トレイルラン初心者にはおすすめです！途中もみじ台のお蕎麦となめこ汁が美味しいです。天気が良ければ富士山きれいなのでおすすめです！</t>
  </si>
  <si>
    <t>福岡県大野城市・春日市</t>
  </si>
  <si>
    <t>御笠川川沿い＆春日公園</t>
  </si>
  <si>
    <t>御笠川沿いは川も綺麗で福岡空港を発着する飛行機を間近で見れます。春日公園は1週1.6kmのコースで、緑も多く目を楽しませてくれるウォーキングコースです。</t>
  </si>
  <si>
    <t>大阪府大阪市天王寺区</t>
  </si>
  <si>
    <t>芝生があって、散歩にピッタリ！横には動物園もあるので、行楽シーズンには遊びにも行けます。カフェやレストランも併設しており、BBQが楽しめたり、ペットショップもドッグランも完備。大阪府内で作られた野菜が買える商店もあるので気軽に行けます</t>
  </si>
  <si>
    <t>早朝の川沿いを朝日を浴びながら、景色を楽しんでいます。川にはカモの他、白鷺（だいさぎ）などもいて、とても癒されます。</t>
  </si>
  <si>
    <t>大阪狭山サイトの裏に三都神社、天野山街道があり、30分ぐらいで１周回ることができます。大阪狭山サイト在席時は、職場の同僚と昼休み食事後に受付集合して、30分間のお散歩を楽しんでいました。</t>
  </si>
  <si>
    <t>東京都多摩市</t>
  </si>
  <si>
    <t>多摩よこやまの道</t>
  </si>
  <si>
    <t>多摩の里山を肌で感じながらウォーキングできる身近なスポットです</t>
  </si>
  <si>
    <t>ウォーキング;サイクリングも可;</t>
  </si>
  <si>
    <t>大阪府堺市～大阪狭山市</t>
  </si>
  <si>
    <t xml:space="preserve">泉北高速鉄道・泉ケ丘駅から南海高野線・大阪狭山市駅に至る、約14.0kmのウォーキングコースです。 </t>
  </si>
  <si>
    <t xml:space="preserve">自然あり、歴史あり、文化ありの見所盛りだくさん、約14.0kmのウォーキングコース（サイクリングも可） </t>
  </si>
  <si>
    <t>東京都八王子市、日野市</t>
  </si>
  <si>
    <t>多摩大橋（八王子）～立日橋（日野）　多摩川沿いのウォーキングコース約3.5Km　</t>
  </si>
  <si>
    <t>春には鶯の鳴き声があちらこちらで聴こえます</t>
  </si>
  <si>
    <t>ウォーキング;ハイキング;トレッキング;</t>
  </si>
  <si>
    <t>春は河津桜を見ながらウォーキングができる</t>
  </si>
  <si>
    <t>山頂の紅葉がとっても美しいです！秋にお勧めです。</t>
  </si>
  <si>
    <t>立川公園根川緑道</t>
  </si>
  <si>
    <t>三浦アルプストレッキングコース</t>
  </si>
  <si>
    <t>低山ながら急傾斜もあり、面白い地形もあり、水辺あり、海も見渡せる景勝地です。</t>
  </si>
  <si>
    <t>マレーシア　マラッカ</t>
  </si>
  <si>
    <t>Bukit Beruang (Bear Hill)</t>
  </si>
  <si>
    <t>通勤途中にある標高170mほどの小山だが、ルートがいろいろあり、フルコースだと1.5時間ほどの行程となる。展望台からはマラッカの街が一望できる。</t>
  </si>
  <si>
    <t>愛知県民の森</t>
  </si>
  <si>
    <t>川沿いの林道コースを亀石の滝などへ。健脚向きには岩場などバラエティに富む尾根をぐるっと一周。</t>
  </si>
  <si>
    <t>五条川沿い遊歩道</t>
  </si>
  <si>
    <t>中部地方では、桜スポットとして有名ですがシーズン以外でも散歩コースとして人気です。川沿いを歩いて立ち止まって目を閉じると森の中の川沿いを歩いているような錯覚を起こし、癒されます。今は遠くに出かけられないので近くで楽しめるのでお勧めです。</t>
  </si>
  <si>
    <t>東京都町田市</t>
  </si>
  <si>
    <t>鶴間公園内のグラウンド、南町田グランベリーパークの周辺</t>
  </si>
  <si>
    <t>公園は木々に囲まれ静か</t>
  </si>
  <si>
    <t>神奈川県横浜市</t>
  </si>
  <si>
    <t>横浜動物公園ズーラシア</t>
  </si>
  <si>
    <t>園内の散策が異国情緒が感じされて、さらにいろいろな棒物も見ることができる。</t>
  </si>
  <si>
    <t>JR中央線「国立」駅から「一橋大学」に向かって約1.8km続く「大学通り」。昭和初期に飛行場の滑走路であった幅44mの直線道路の両側には、大きな桜とイチョウの木が並び、四季の変化が道行く人を楽しませている。</t>
  </si>
  <si>
    <t>静岡県静岡市</t>
  </si>
  <si>
    <t>静岡市駿河区の町中に「ポッコリ」と存在する標高63mの小山です。山頂では富士山や駿河湾も見渡せる絶景スポットですが、10分程度で登れるお手軽な山登りとなっており、おススメです。</t>
  </si>
  <si>
    <t>ウォーキングしながら季節の花が見られる。（つつじ・あじさい・桜など）</t>
  </si>
  <si>
    <t>東京都世田谷区</t>
  </si>
  <si>
    <t>東京23区内にある渓谷で散策はいかがでしょうか？</t>
  </si>
  <si>
    <t>大阪城</t>
  </si>
  <si>
    <t>たくさんのランナー・ウォーカーがいます。本格的？な人もいますが、のんびり散歩レベルのウォーキングも全く気兼ねなく、周りの目を気になりません。季節を感じながら歩けます。</t>
  </si>
  <si>
    <t>浅川サイクリングコース</t>
  </si>
  <si>
    <t>秋から冬にかけての夕方、豊田駅から近い平山橋付近では美しい富士山に心を洗われます。(^^)/</t>
  </si>
  <si>
    <t>ウォーキング;ハイキング;お散歩;ランニング;</t>
  </si>
  <si>
    <t>東京都</t>
  </si>
  <si>
    <t>小山内裏公園の尾根道</t>
  </si>
  <si>
    <t>八王子と町田の境辺りにある小山内裏公園の尾根道は昔の戦車道だとか。多少の上り下りはありますが、公園の木々や花、野鳥を見ながら散歩やジョギングするのは気持ちいいです。春には花見も可能だし、夏には森の方に入っていくとカブトムシやクワガタがいる場所も。（但し蚊には注意）秋は紅葉なんかも見られ、冬は...とにかく、四季を感じることが出来ます。道はアスファルトですが、横に土のコースも途中にあって足にやさしい。端から端(多摩美大の先から、尾根幹道の先まで)まで行くと、5㎞近くあります。途中にある展望スペースからは、相模原側の景色が見えて気持ちいいです。夜は灯りがないのでダメですが、夕方に見える夕陽も奇麗です。</t>
  </si>
  <si>
    <t>季節に応じて色々な風景を楽しめる（春なら桜、秋なら紅葉）し、それなりにアップダウンがあるので良い運動にもなります。意外に歩いている人が少ないのもgood。</t>
  </si>
  <si>
    <t>東京都八王子市滝山町</t>
  </si>
  <si>
    <t>16号バイパスの八王子車検場～滝山城址　尾根の上をずっと歩くところは平坦です。</t>
  </si>
  <si>
    <t>滝山城址公園　桜の季節はきれいです。</t>
  </si>
  <si>
    <t>坂の傾斜もゆるく気軽なハイキングコースです。秋の紅葉時期がお勧めです。</t>
  </si>
  <si>
    <t>観光スポット;ハイキング;トレッキング;</t>
  </si>
  <si>
    <t>群馬県利根郡片品村東小川</t>
  </si>
  <si>
    <t>天空テラス&amp;カフェ・天空の足湯・日光白根山ロープウェイ・ツリーアドベンチャー・オートキャンプ全てが揃ってます。</t>
  </si>
  <si>
    <t>トレッキング;ハイキング;</t>
  </si>
  <si>
    <t>岐阜県可児市</t>
  </si>
  <si>
    <t>アクセスしやすく、低山ながらいい感じの岩場も点在し、3時間から4時間のコースは秋の紅葉と木曽川を見下ろす展望はなかなかの景観。</t>
  </si>
  <si>
    <t>ウォーキング;お散歩;ハイキング;観光スポット;</t>
  </si>
  <si>
    <t>兵庫県西宮市</t>
  </si>
  <si>
    <t>美しい武庫川沿いの廃線跡を行くコースで四季折々の景色を楽しめます。途中にトンネルなどもあり冒険心もくすぐられます。全長約4.7km、2時間ほどのコースのゴールには足湯があり、達成感を味わいながら疲れを癒やすのが最高です。</t>
  </si>
  <si>
    <t>お散歩;観光スポット;</t>
  </si>
  <si>
    <t>大浪湾 - 水着ちゃんと準備して起き、ハイキングをしてから、汗だらけなので、海に潜りましょう！</t>
  </si>
  <si>
    <t>のなみはや大橋からの景色は歩いて登ることでより楽しめます。</t>
  </si>
  <si>
    <t>神奈川県相模原市</t>
  </si>
  <si>
    <t>天気の良い日は新宿、横浜が一望できる。</t>
  </si>
  <si>
    <t>ランニング;ハイキング;</t>
  </si>
  <si>
    <t>東京都町田市相原町</t>
  </si>
  <si>
    <t>八王子・日野サイトから近い。電車で行ける。ちょっとしたハイキングにお勧め。雑誌ターザンのトレランコースで紹介されたことあり。コースそばにアイス屋さんがあり休憩もできる。</t>
  </si>
  <si>
    <t>秋留台公園　ランニング→400ｍトラック　ウォーキング→公園外周約900ｍ</t>
  </si>
  <si>
    <t>香港</t>
  </si>
  <si>
    <t>埼玉県入間市</t>
  </si>
  <si>
    <t>静岡県浜松市</t>
  </si>
  <si>
    <t>遠州灘海岸　防波堤をウォーキング、海岸で水平線と波を鑑賞</t>
  </si>
  <si>
    <t>石川県金沢市</t>
  </si>
  <si>
    <t>大阪府 吹田市</t>
  </si>
  <si>
    <t>東京都立川市、昭島市、羽村市、福生市他</t>
    <rPh sb="18" eb="19">
      <t>ホカ</t>
    </rPh>
    <phoneticPr fontId="1"/>
  </si>
  <si>
    <t>東京都日野市</t>
    <rPh sb="0" eb="2">
      <t>トウキョウ</t>
    </rPh>
    <rPh sb="2" eb="3">
      <t>ト</t>
    </rPh>
    <phoneticPr fontId="1"/>
  </si>
  <si>
    <t>東京都八王子市</t>
    <rPh sb="0" eb="2">
      <t>トウキョウ</t>
    </rPh>
    <rPh sb="2" eb="3">
      <t>ト</t>
    </rPh>
    <phoneticPr fontId="1"/>
  </si>
  <si>
    <t>北海道札幌市</t>
  </si>
  <si>
    <t>東京都あきる野市二宮</t>
    <rPh sb="0" eb="2">
      <t>トウキョウ</t>
    </rPh>
    <rPh sb="2" eb="3">
      <t>ト</t>
    </rPh>
    <rPh sb="6" eb="7">
      <t>ノ</t>
    </rPh>
    <phoneticPr fontId="1"/>
  </si>
  <si>
    <t>東京都日野市</t>
    <phoneticPr fontId="1"/>
  </si>
  <si>
    <t>兵庫県神戸市東灘区</t>
    <phoneticPr fontId="1"/>
  </si>
  <si>
    <t>私のお勧めコース</t>
    <phoneticPr fontId="1"/>
  </si>
  <si>
    <t>URL</t>
    <phoneticPr fontId="1"/>
  </si>
  <si>
    <t>東山公園一万歩コース</t>
    <phoneticPr fontId="1"/>
  </si>
  <si>
    <t>平和公園一万歩コース</t>
    <phoneticPr fontId="1"/>
  </si>
  <si>
    <t>牧野ヶ池　ウォーキングコース</t>
    <phoneticPr fontId="1"/>
  </si>
  <si>
    <t>灰野峠</t>
    <phoneticPr fontId="1"/>
  </si>
  <si>
    <t>赤坂町（宮路山）</t>
    <phoneticPr fontId="1"/>
  </si>
  <si>
    <t>西古瀬川沿い周辺</t>
    <phoneticPr fontId="1"/>
  </si>
  <si>
    <t>猿投山登山道</t>
    <phoneticPr fontId="1"/>
  </si>
  <si>
    <t>高水三山</t>
    <phoneticPr fontId="1"/>
  </si>
  <si>
    <t>鳩吹山周回コース</t>
    <phoneticPr fontId="1"/>
  </si>
  <si>
    <t>金華山登山道</t>
    <phoneticPr fontId="1"/>
  </si>
  <si>
    <t>ドラゴンズバック（英語：Dragon's Back；中国語：龍脊）</t>
    <phoneticPr fontId="1"/>
  </si>
  <si>
    <t>桜山展望台北コース・南コースの遊歩道</t>
    <phoneticPr fontId="1"/>
  </si>
  <si>
    <t>城山湖散策路コース</t>
    <phoneticPr fontId="1"/>
  </si>
  <si>
    <t>八幡山公園（静岡市）</t>
    <phoneticPr fontId="1"/>
  </si>
  <si>
    <t>大阪にもある“ベタ踏み坂”「なみはや大橋」でスリルと眺望を満喫</t>
    <phoneticPr fontId="1"/>
  </si>
  <si>
    <t>千里万博公園</t>
    <phoneticPr fontId="1"/>
  </si>
  <si>
    <t>狭山池</t>
    <phoneticPr fontId="1"/>
  </si>
  <si>
    <t>てんしば</t>
    <phoneticPr fontId="1"/>
  </si>
  <si>
    <t>箕面の森ハイキングビギナーコース</t>
    <phoneticPr fontId="1"/>
  </si>
  <si>
    <t>大王わさび農場にある散策コースです。20分かけて場内を散策できる散策コースがあります。</t>
    <phoneticPr fontId="1"/>
  </si>
  <si>
    <t>国立　大学通り</t>
    <phoneticPr fontId="1"/>
  </si>
  <si>
    <t>玉川上水緑道</t>
    <phoneticPr fontId="1"/>
  </si>
  <si>
    <t>等々力渓谷</t>
    <phoneticPr fontId="1"/>
  </si>
  <si>
    <t>隅田川テラス</t>
    <phoneticPr fontId="1"/>
  </si>
  <si>
    <t>相原・七国峠</t>
    <phoneticPr fontId="1"/>
  </si>
  <si>
    <t>日野市平山橋から浅川沿いのウォーキングコース</t>
    <phoneticPr fontId="1"/>
  </si>
  <si>
    <t>七生丘陵散策路西コース</t>
    <phoneticPr fontId="1"/>
  </si>
  <si>
    <t>八王子城跡</t>
    <phoneticPr fontId="1"/>
  </si>
  <si>
    <t>大井ふ頭中央海浜公園コース</t>
    <phoneticPr fontId="1"/>
  </si>
  <si>
    <t>狭山・境緑道（多摩湖自転車道）</t>
    <phoneticPr fontId="1"/>
  </si>
  <si>
    <t>昭和記念公園</t>
    <phoneticPr fontId="1"/>
  </si>
  <si>
    <t>ひとえきウォーク</t>
    <phoneticPr fontId="1"/>
  </si>
  <si>
    <t>JR福知山線廃線敷ハイキングコース</t>
    <phoneticPr fontId="1"/>
  </si>
  <si>
    <t>https://runnippon.jp/chubu/aichi/course128/</t>
    <phoneticPr fontId="1"/>
  </si>
  <si>
    <t>https://www.city.nagoya.jp/ryokuseidoboku/cmsfiles/contents/0000056/56730/HeiwaWalkingCourseMap.pdf</t>
    <phoneticPr fontId="1"/>
  </si>
  <si>
    <t>https://walking.living-ia.com/?p=437</t>
    <phoneticPr fontId="1"/>
  </si>
  <si>
    <t>http://www.net-plaza.org/KANKO/toyokawa/sizen/haino-touge/index.html</t>
    <phoneticPr fontId="1"/>
  </si>
  <si>
    <t>https://www.nissho-apn.co.jp/area/aichi/1197113_1622.html</t>
    <phoneticPr fontId="1"/>
  </si>
  <si>
    <t>http://www.net-plaza.org/KANKO/toyokawa/hana/nishikose-kawazusakura/index.html</t>
    <phoneticPr fontId="1"/>
  </si>
  <si>
    <t>https://www.travel.co.jp/guide/article/43332/</t>
    <phoneticPr fontId="1"/>
  </si>
  <si>
    <t>https://www.yamagirl.net/guide/1013/</t>
    <phoneticPr fontId="1"/>
  </si>
  <si>
    <t>https://www.kankou-gifu.jp/spot/4232/</t>
    <phoneticPr fontId="1"/>
  </si>
  <si>
    <t>https://tomo.run/gifu-kinkazan-route</t>
    <phoneticPr fontId="1"/>
  </si>
  <si>
    <t>https://www.discoverhongkong.com/jp/explore/great-outdoor/dragons-back.html</t>
    <phoneticPr fontId="1"/>
  </si>
  <si>
    <t>http://www.city.iruma.saitama.jp/shisetsu/shisetsu_others/shisetsu_others06.html</t>
    <phoneticPr fontId="1"/>
  </si>
  <si>
    <t>https://www.city.sagamihara.kanagawa.jp/kurashi/kankyo/shinrin/hiking_sh/1008230.html</t>
    <phoneticPr fontId="1"/>
  </si>
  <si>
    <t>https://www.city.shizuoka.lg.jp/koen/detail.php?id=263&amp;ref=list.php%3Fkensaku%3D%26area%3D-1%26cate%3D%26omo%3D1%26kana_one%3D%26all_text%3D%26p%3D2</t>
    <phoneticPr fontId="1"/>
  </si>
  <si>
    <t>https://www.travel.co.jp/guide/article/27220/</t>
    <phoneticPr fontId="1"/>
  </si>
  <si>
    <t>https://www.expo70-park.jp/cause/nature/model-course/</t>
    <phoneticPr fontId="1"/>
  </si>
  <si>
    <t>http://osaka1201runpage.iinaa.net/sayamaike.htm</t>
    <phoneticPr fontId="1"/>
  </si>
  <si>
    <t>https://www.tennoji-park.jp/</t>
    <phoneticPr fontId="1"/>
  </si>
  <si>
    <t>https://minohkankou.net/pdf/hikingmap-guide201740.pdf</t>
    <phoneticPr fontId="1"/>
  </si>
  <si>
    <t>https://tokyo.itot.jp/kunitachi-life/94</t>
    <phoneticPr fontId="1"/>
  </si>
  <si>
    <t>https://musashinoparks.com/kouen/tamagawa/</t>
    <phoneticPr fontId="1"/>
  </si>
  <si>
    <t>https://www.timesclub.jp/sp/tanomachi_ex/tokyo/todoroki/001.html</t>
    <phoneticPr fontId="1"/>
  </si>
  <si>
    <t>https://www.tokyo-park.or.jp/waterbus/runwalk/</t>
    <phoneticPr fontId="1"/>
  </si>
  <si>
    <t>https://www.fukushihoken.metro.tokyo.lg.jp/walkmap/map/detail/machida14.html</t>
    <phoneticPr fontId="1"/>
  </si>
  <si>
    <t>https://www.city.hino.lg.jp/_res/projects/default_project/_page_/001/001/342/20080315-s01.pdf</t>
    <phoneticPr fontId="1"/>
  </si>
  <si>
    <t>https://www.fukushihoken.metro.tokyo.lg.jp/walkmap/map/detail/175.html</t>
    <phoneticPr fontId="1"/>
  </si>
  <si>
    <t>https://www.city.hachioji.tokyo.jp/kankobunka/panfu/p003210_d/fil/_5_hachiojijo.pdf</t>
    <phoneticPr fontId="1"/>
  </si>
  <si>
    <t>https://www.fukushihoken.metro.tokyo.lg.jp/walkmap/map/detail/shinagawa19.html</t>
    <phoneticPr fontId="1"/>
  </si>
  <si>
    <t>http://www.ops.dti.ne.jp/~hmiura/sayama_sakai.html</t>
    <phoneticPr fontId="1"/>
  </si>
  <si>
    <t>https://www.showakinen-koen.jp/</t>
    <phoneticPr fontId="1"/>
  </si>
  <si>
    <t>https://tekesuke.com/tamagawa-josui-early-summer/</t>
    <phoneticPr fontId="1"/>
  </si>
  <si>
    <t>https://healthcare.hankyu-hanshin.co.jp/welltokk/backnumber/vol05/pdf/welltokk5_14_15.pdf</t>
    <phoneticPr fontId="1"/>
  </si>
  <si>
    <t>https://nishinomiya-kanko.jp/fukuchiyamasen_haisenjiki2019/</t>
    <phoneticPr fontId="1"/>
  </si>
  <si>
    <t>愛知県名古屋市千種区</t>
    <rPh sb="0" eb="3">
      <t>アイチケン</t>
    </rPh>
    <rPh sb="3" eb="7">
      <t>ナゴヤシ</t>
    </rPh>
    <phoneticPr fontId="1"/>
  </si>
  <si>
    <t>東京都練馬区</t>
    <rPh sb="0" eb="2">
      <t>トウキョウ</t>
    </rPh>
    <rPh sb="2" eb="3">
      <t>ト</t>
    </rPh>
    <phoneticPr fontId="1"/>
  </si>
  <si>
    <t>東京都</t>
    <rPh sb="0" eb="2">
      <t>トウキョウ</t>
    </rPh>
    <rPh sb="2" eb="3">
      <t>ト</t>
    </rPh>
    <phoneticPr fontId="1"/>
  </si>
  <si>
    <t>東京都港区～千代田区</t>
    <rPh sb="0" eb="2">
      <t>トウキョウ</t>
    </rPh>
    <rPh sb="2" eb="3">
      <t>ト</t>
    </rPh>
    <phoneticPr fontId="1"/>
  </si>
  <si>
    <t>東京都高尾山</t>
    <rPh sb="0" eb="6">
      <t>トウキョウトタカオザン</t>
    </rPh>
    <phoneticPr fontId="1"/>
  </si>
  <si>
    <t>東京都国立市</t>
    <phoneticPr fontId="1"/>
  </si>
  <si>
    <t>愛知県岡崎市</t>
    <rPh sb="0" eb="3">
      <t>アイチケン</t>
    </rPh>
    <phoneticPr fontId="1"/>
  </si>
  <si>
    <t>愛知県岩倉市</t>
    <rPh sb="0" eb="3">
      <t>アイチケン</t>
    </rPh>
    <phoneticPr fontId="1"/>
  </si>
  <si>
    <t>愛知県新城市</t>
    <rPh sb="0" eb="3">
      <t>アイチケン</t>
    </rPh>
    <phoneticPr fontId="1"/>
  </si>
  <si>
    <t>愛知県田原市</t>
    <rPh sb="0" eb="6">
      <t>アイチケンタハラシ</t>
    </rPh>
    <phoneticPr fontId="1"/>
  </si>
  <si>
    <t>愛知県豊橋市</t>
    <rPh sb="0" eb="6">
      <t>アイチケントヨハシシ</t>
    </rPh>
    <phoneticPr fontId="1"/>
  </si>
  <si>
    <t>愛知県豊川市</t>
    <rPh sb="0" eb="6">
      <t>アイチケントヨカワシ</t>
    </rPh>
    <phoneticPr fontId="1"/>
  </si>
  <si>
    <t>愛知県名古屋市名東区</t>
    <rPh sb="0" eb="10">
      <t>アイチケンナゴヤシメイトウク</t>
    </rPh>
    <phoneticPr fontId="1"/>
  </si>
  <si>
    <t>愛知県豊川市御油町</t>
    <rPh sb="0" eb="9">
      <t>アイチケントヨカワシゴユチョウ</t>
    </rPh>
    <phoneticPr fontId="1"/>
  </si>
  <si>
    <t>愛知県豊川市長沢町</t>
    <rPh sb="0" eb="9">
      <t>アイチケントヨカワシナガサワチョウ</t>
    </rPh>
    <phoneticPr fontId="1"/>
  </si>
  <si>
    <t>愛知県豊川市八幡町</t>
    <rPh sb="0" eb="9">
      <t>アイチケントヨカワシヤハタチョウ</t>
    </rPh>
    <phoneticPr fontId="1"/>
  </si>
  <si>
    <t>愛知県豊田市</t>
    <rPh sb="0" eb="6">
      <t>アイチケントヨタシ</t>
    </rPh>
    <phoneticPr fontId="1"/>
  </si>
  <si>
    <t>愛知県豊田市安城市</t>
    <rPh sb="0" eb="9">
      <t>アイチケントヨタシアンジョウシ</t>
    </rPh>
    <phoneticPr fontId="1"/>
  </si>
  <si>
    <t>愛知県名古屋市千種区</t>
    <rPh sb="0" eb="10">
      <t>アイチケンナゴヤシチクサク</t>
    </rPh>
    <phoneticPr fontId="1"/>
  </si>
  <si>
    <t>コード</t>
  </si>
  <si>
    <t>対応する内容</t>
  </si>
  <si>
    <t>北海道</t>
  </si>
  <si>
    <t>滋賀県</t>
  </si>
  <si>
    <t>青森県</t>
  </si>
  <si>
    <t>京都府</t>
  </si>
  <si>
    <t>岩手県</t>
  </si>
  <si>
    <t>大阪府</t>
  </si>
  <si>
    <t>宮城県</t>
  </si>
  <si>
    <t>兵庫県</t>
  </si>
  <si>
    <t>秋田県</t>
  </si>
  <si>
    <t>奈良県</t>
  </si>
  <si>
    <t>山形県</t>
  </si>
  <si>
    <t>和歌山県</t>
  </si>
  <si>
    <t>福島県</t>
  </si>
  <si>
    <t>鳥取県</t>
  </si>
  <si>
    <t>茨城県</t>
  </si>
  <si>
    <t>島根県</t>
  </si>
  <si>
    <t>栃木県</t>
  </si>
  <si>
    <t>岡山県</t>
  </si>
  <si>
    <t>群馬県</t>
  </si>
  <si>
    <t>広島県</t>
  </si>
  <si>
    <t>埼玉県</t>
  </si>
  <si>
    <t>山口県</t>
  </si>
  <si>
    <t>千葉県</t>
  </si>
  <si>
    <t>徳島県</t>
  </si>
  <si>
    <t>香川県</t>
  </si>
  <si>
    <t>神奈川県</t>
  </si>
  <si>
    <t>愛媛県</t>
  </si>
  <si>
    <t>新潟県</t>
  </si>
  <si>
    <t>高知県</t>
  </si>
  <si>
    <t>富山県</t>
  </si>
  <si>
    <t>福岡県</t>
  </si>
  <si>
    <t>石川県</t>
  </si>
  <si>
    <t>佐賀県</t>
  </si>
  <si>
    <t>福井県</t>
  </si>
  <si>
    <t>長崎県</t>
  </si>
  <si>
    <t>熊本県</t>
  </si>
  <si>
    <t>長野県</t>
  </si>
  <si>
    <t>大分県</t>
  </si>
  <si>
    <t>岐阜県</t>
  </si>
  <si>
    <t>宮崎県</t>
  </si>
  <si>
    <t>静岡県</t>
  </si>
  <si>
    <t>鹿児島県</t>
  </si>
  <si>
    <t>愛知県</t>
  </si>
  <si>
    <t>沖縄県</t>
  </si>
  <si>
    <t>三重県</t>
  </si>
  <si>
    <t>都道府県</t>
    <rPh sb="0" eb="4">
      <t>トドウフケン</t>
    </rPh>
    <phoneticPr fontId="1"/>
  </si>
  <si>
    <t>東京都奥多摩</t>
    <rPh sb="0" eb="2">
      <t>トウキョウ</t>
    </rPh>
    <rPh sb="2" eb="3">
      <t>ト</t>
    </rPh>
    <phoneticPr fontId="1"/>
  </si>
  <si>
    <t>岐阜県岐阜市</t>
    <rPh sb="0" eb="3">
      <t>ギフケン</t>
    </rPh>
    <phoneticPr fontId="1"/>
  </si>
  <si>
    <t>京都府京都市東山区</t>
    <rPh sb="0" eb="3">
      <t>キョウトフ</t>
    </rPh>
    <phoneticPr fontId="1"/>
  </si>
  <si>
    <t>東京都高尾駅、高尾山、陣馬山、相模湖</t>
    <rPh sb="0" eb="2">
      <t>トウキョウ</t>
    </rPh>
    <rPh sb="2" eb="3">
      <t>ト</t>
    </rPh>
    <phoneticPr fontId="1"/>
  </si>
  <si>
    <t>東京都国立市、府中市、調布市</t>
    <rPh sb="0" eb="2">
      <t>トウキョウ</t>
    </rPh>
    <rPh sb="2" eb="3">
      <t>ト</t>
    </rPh>
    <phoneticPr fontId="1"/>
  </si>
  <si>
    <t>神奈川県小田原城周辺</t>
    <rPh sb="0" eb="4">
      <t>カナガワケン</t>
    </rPh>
    <phoneticPr fontId="1"/>
  </si>
  <si>
    <t>東京都新宿区</t>
    <rPh sb="0" eb="2">
      <t>トウキョウ</t>
    </rPh>
    <rPh sb="2" eb="3">
      <t>ト</t>
    </rPh>
    <phoneticPr fontId="1"/>
  </si>
  <si>
    <t>兵庫県神戸市西区</t>
    <rPh sb="0" eb="3">
      <t>ヒョウゴケン</t>
    </rPh>
    <phoneticPr fontId="1"/>
  </si>
  <si>
    <t>大阪府大阪市住吉区</t>
    <rPh sb="0" eb="3">
      <t>オオサカフ</t>
    </rPh>
    <phoneticPr fontId="1"/>
  </si>
  <si>
    <t>大阪府大阪市大正区～港区</t>
    <rPh sb="0" eb="3">
      <t>オオサカフ</t>
    </rPh>
    <phoneticPr fontId="1"/>
  </si>
  <si>
    <t>大阪府大阪市中央区</t>
    <rPh sb="0" eb="3">
      <t>オオサカフ</t>
    </rPh>
    <phoneticPr fontId="1"/>
  </si>
  <si>
    <t>https://cp.yamap.com/keikyu/</t>
    <phoneticPr fontId="1"/>
  </si>
  <si>
    <t>神奈川県三浦市周辺</t>
    <rPh sb="0" eb="4">
      <t>カナガワケン</t>
    </rPh>
    <rPh sb="4" eb="7">
      <t>ミウラシ</t>
    </rPh>
    <phoneticPr fontId="1"/>
  </si>
  <si>
    <t>都道府県
NO</t>
    <rPh sb="0" eb="4">
      <t>トドウフケン</t>
    </rPh>
    <phoneticPr fontId="1"/>
  </si>
  <si>
    <t>海外</t>
    <rPh sb="0" eb="2">
      <t>カイガイ</t>
    </rPh>
    <phoneticPr fontId="1"/>
  </si>
  <si>
    <t>海外</t>
    <rPh sb="0" eb="2">
      <t>カイガイ</t>
    </rPh>
    <phoneticPr fontId="1"/>
  </si>
  <si>
    <t>その他</t>
    <rPh sb="2" eb="3">
      <t>タ</t>
    </rPh>
    <phoneticPr fontId="1"/>
  </si>
  <si>
    <t>その他</t>
    <rPh sb="2" eb="3">
      <t>タ</t>
    </rPh>
    <phoneticPr fontId="1"/>
  </si>
  <si>
    <t>市町村</t>
    <rPh sb="0" eb="3">
      <t>シチョウソン</t>
    </rPh>
    <phoneticPr fontId="1"/>
  </si>
  <si>
    <t>https://www.marunuma.jp/green/climbing/</t>
    <phoneticPr fontId="1"/>
  </si>
  <si>
    <t>https://www.gyoda-kankoukyoukai.jp/hanachozu.html#map</t>
    <phoneticPr fontId="1"/>
  </si>
  <si>
    <t>日光白根山</t>
    <phoneticPr fontId="1"/>
  </si>
  <si>
    <t>埼玉県行田市</t>
    <phoneticPr fontId="1"/>
  </si>
  <si>
    <t>行田市散策</t>
    <rPh sb="3" eb="5">
      <t>サンサク</t>
    </rPh>
    <phoneticPr fontId="1"/>
  </si>
  <si>
    <t>https://www.muse-park.com/wordpress/wp-content/themes/muse-park/img/map04_p.pdf</t>
    <phoneticPr fontId="1"/>
  </si>
  <si>
    <t>埼玉県秩父市</t>
    <phoneticPr fontId="1"/>
  </si>
  <si>
    <t>秩父市</t>
    <phoneticPr fontId="1"/>
  </si>
  <si>
    <t>http://www.natsuzora.com/may/town/hyoegawa.html</t>
    <phoneticPr fontId="1"/>
  </si>
  <si>
    <t>横浜線沿線散歩</t>
    <rPh sb="0" eb="2">
      <t>ヨコハマ</t>
    </rPh>
    <rPh sb="2" eb="3">
      <t>セン</t>
    </rPh>
    <rPh sb="3" eb="5">
      <t>エンセン</t>
    </rPh>
    <rPh sb="5" eb="7">
      <t>サンポ</t>
    </rPh>
    <phoneticPr fontId="1"/>
  </si>
  <si>
    <t>https://sportsone.jp/running/course/yoyogipark.html</t>
    <phoneticPr fontId="1"/>
  </si>
  <si>
    <t>代々木公園ランニングコース</t>
    <phoneticPr fontId="1"/>
  </si>
  <si>
    <t>https://www.vill.hinohara.tokyo.jp/cmsfiles/contents/0000000/635/takimeguri.pdf</t>
    <phoneticPr fontId="1"/>
  </si>
  <si>
    <t>東京都西多摩郡檜原村</t>
    <phoneticPr fontId="1"/>
  </si>
  <si>
    <t>檜原村滝めぐり</t>
    <rPh sb="3" eb="4">
      <t>タキ</t>
    </rPh>
    <phoneticPr fontId="1"/>
  </si>
  <si>
    <t>http://odawara-gaido.com/01odawarajyo/odawarajoutosyuuhenkosu.html</t>
    <phoneticPr fontId="1"/>
  </si>
  <si>
    <t>小田原城周辺</t>
    <phoneticPr fontId="1"/>
  </si>
  <si>
    <t>愛知県豊川市</t>
    <rPh sb="0" eb="3">
      <t>アイチケン</t>
    </rPh>
    <rPh sb="3" eb="5">
      <t>トヨカワ</t>
    </rPh>
    <rPh sb="5" eb="6">
      <t>シ</t>
    </rPh>
    <phoneticPr fontId="1"/>
  </si>
  <si>
    <t>伊奈城跡公園</t>
    <phoneticPr fontId="1"/>
  </si>
  <si>
    <t>http://www.net-plaza.org/KANKO/toyokawa/hana/nishikose-kawazusakura/index.html</t>
    <phoneticPr fontId="1"/>
  </si>
  <si>
    <t>西古瀬川の河津桜と菜の花</t>
    <phoneticPr fontId="1"/>
  </si>
  <si>
    <t>https://www.pref.aichi.jp/douroiji/bicycle/anjyou/map.html</t>
    <phoneticPr fontId="1"/>
  </si>
  <si>
    <t>安城市</t>
    <phoneticPr fontId="1"/>
  </si>
  <si>
    <t>https://www.city.toyohashi.lg.jp/37153.htm</t>
    <phoneticPr fontId="1"/>
  </si>
  <si>
    <t>豊橋市</t>
    <rPh sb="0" eb="3">
      <t>トヨハシシ</t>
    </rPh>
    <phoneticPr fontId="1"/>
  </si>
  <si>
    <t>https://okazaki-kanko.jp/documents/mizutomidori/kuragari/information.pdf</t>
    <phoneticPr fontId="1"/>
  </si>
  <si>
    <t>本宮山県立自然公園</t>
    <rPh sb="0" eb="2">
      <t>モトミヤ</t>
    </rPh>
    <rPh sb="2" eb="3">
      <t>ヤマ</t>
    </rPh>
    <rPh sb="3" eb="5">
      <t>ケンリツ</t>
    </rPh>
    <rPh sb="5" eb="7">
      <t>シゼン</t>
    </rPh>
    <rPh sb="7" eb="9">
      <t>コウエン</t>
    </rPh>
    <phoneticPr fontId="1"/>
  </si>
  <si>
    <t>http://mydoo.net/shoukoukai/amanokaido_osanpo_map.pdf</t>
    <phoneticPr fontId="1"/>
  </si>
  <si>
    <t>天野街道</t>
    <rPh sb="0" eb="2">
      <t>アマノ</t>
    </rPh>
    <rPh sb="2" eb="4">
      <t>カイドウ</t>
    </rPh>
    <phoneticPr fontId="1"/>
  </si>
  <si>
    <t>https://www.city.itami.lg.jp/SOSIKI/TOSHIKATSURYOKU/TOSID/ITAMI_LEAFLET/1390451588800.html</t>
    <phoneticPr fontId="1"/>
  </si>
  <si>
    <t>https://www.yamareco.com/modules/yamareco/detail-1728576.html</t>
    <phoneticPr fontId="1"/>
  </si>
  <si>
    <t>https://www.yamareco.com/modules/yamareco/detail-1739064.html</t>
    <phoneticPr fontId="1"/>
  </si>
  <si>
    <t>https://runtrip.jp/course/hyogo/28101/6894</t>
    <phoneticPr fontId="1"/>
  </si>
  <si>
    <t>https://bulltoru.com/sumiyosi-river-runningcorse</t>
    <phoneticPr fontId="1"/>
  </si>
  <si>
    <t>伊丹市散策</t>
    <rPh sb="0" eb="2">
      <t>イタミ</t>
    </rPh>
    <rPh sb="2" eb="3">
      <t>シ</t>
    </rPh>
    <rPh sb="3" eb="5">
      <t>サンサク</t>
    </rPh>
    <phoneticPr fontId="1"/>
  </si>
  <si>
    <t>新神戸～トゥエンティクロス～シェール槍～摩耶山</t>
    <phoneticPr fontId="1"/>
  </si>
  <si>
    <t>芦屋川→風吹岩→七曲→六甲山頂→有馬温泉</t>
    <phoneticPr fontId="1"/>
  </si>
  <si>
    <t>六甲アイランド周回コース</t>
    <phoneticPr fontId="1"/>
  </si>
  <si>
    <t>住吉川ランニングコース</t>
    <phoneticPr fontId="1"/>
  </si>
  <si>
    <t>https://www.city.toyokawa.lg.jp/shisetsu/koen/inajokoen.html</t>
    <phoneticPr fontId="1"/>
  </si>
  <si>
    <t>お勧めポイントなど</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</si>
</sst>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
      <sz val="11"/>
      <color theme="1"/>
      <name val="メイリオ"/>
      <family val="3"/>
      <charset val="128"/>
    </font>
    <font>
      <u/>
      <sz val="11"/>
      <color theme="10"/>
      <name val="メイリオ"/>
      <family val="3"/>
      <charset val="128"/>
    </font>
    <font>
      <b/>
      <sz val="11"/>
      <color theme="0"/>
      <name val="メイリオ"/>
      <family val="3"/>
      <charset val="128"/>
    </font>
    <font>
      <b/>
      <sz val="8"/>
      <color theme="0"/>
      <name val="メイリオ"/>
      <family val="3"/>
      <charset val="128"/>
    </font>
    <font>
      <b/>
      <sz val="11"/>
      <color rgb="FFFFFF00"/>
      <name val="メイリオ"/>
      <family val="3"/>
      <charset val="128"/>
    </font>
  </fonts>
  <fills count="3">
    <fill>
      <patternFill patternType="none"/>
    </fill>
    <fill>
      <patternFill patternType="gray125"/>
    </fill>
    <fill>
      <patternFill patternType="solid">
        <fgColor theme="4"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0">
    <xf numFmtId="0" fontId="0" fillId="0" borderId="0" xfId="0"/>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4" fillId="0" borderId="0" xfId="1" applyFont="1" applyAlignment="1">
      <alignmen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5" fillId="2" borderId="0" xfId="0" applyFont="1" applyFill="1" applyAlignment="1">
      <alignment horizontal="center" vertical="center"/>
    </xf>
    <xf numFmtId="0" fontId="7" fillId="2" borderId="0" xfId="0" applyFont="1" applyFill="1" applyAlignment="1">
      <alignment horizontal="center" vertical="center" wrapText="1"/>
    </xf>
  </cellXfs>
  <cellStyles count="2">
    <cellStyle name="ハイパーリンク" xfId="1" builtinId="8"/>
    <cellStyle name="標準" xfId="0" builtinId="0"/>
  </cellStyles>
  <dxfs count="9">
    <dxf>
      <font>
        <b val="0"/>
        <i val="0"/>
        <strike val="0"/>
        <condense val="0"/>
        <extend val="0"/>
        <outline val="0"/>
        <shadow val="0"/>
        <u val="none"/>
        <vertAlign val="baseline"/>
        <sz val="11"/>
        <color theme="1"/>
        <name val="メイリオ"/>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メイリオ"/>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メイリオ"/>
        <family val="3"/>
        <charset val="128"/>
        <scheme val="none"/>
      </font>
      <alignment horizontal="general" vertical="center" textRotation="0" wrapText="1" indent="0" justifyLastLine="0" shrinkToFit="0" readingOrder="0"/>
    </dxf>
    <dxf>
      <font>
        <b/>
        <i val="0"/>
        <strike val="0"/>
        <condense val="0"/>
        <extend val="0"/>
        <outline val="0"/>
        <shadow val="0"/>
        <u val="none"/>
        <vertAlign val="baseline"/>
        <sz val="11"/>
        <color theme="0"/>
        <name val="メイリオ"/>
        <family val="3"/>
        <charset val="128"/>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3BB1FEC-8331-420A-8FC9-4AA3D5C5A7C9}" name="テーブル3" displayName="テーブル3" ref="A1:G122" totalsRowShown="0" headerRowDxfId="8" dataDxfId="7">
  <autoFilter ref="A1:G122" xr:uid="{ED82F65B-32AC-431D-B708-6ABD358DED41}"/>
  <tableColumns count="7">
    <tableColumn id="1" xr3:uid="{C1D7396E-8E06-4EED-B9E4-5693CED52D3B}" name="ジャンル" dataDxfId="6"/>
    <tableColumn id="2" xr3:uid="{21E752AF-BF07-4294-9C62-082B0B73C9B8}" name="都道府県_x000a_NO" dataDxfId="5">
      <calculatedColumnFormula>VLOOKUP(C2,都道府県コード!B:C,2,FALSE)</calculatedColumnFormula>
    </tableColumn>
    <tableColumn id="3" xr3:uid="{1D8AC2DB-45F3-4603-8047-EC3FAEFC471B}" name="都道府県" dataDxfId="4"/>
    <tableColumn id="4" xr3:uid="{675F46F6-A28E-405E-B4ED-A5ECEFDA0ECE}" name="市町村" dataDxfId="3"/>
    <tableColumn id="5" xr3:uid="{02B2B42A-4A22-44BB-B043-9DBA8EF1F3AE}" name="私のお勧めコース" dataDxfId="2"/>
    <tableColumn id="6" xr3:uid="{20E71C8F-A05A-409C-82AD-E6729104E717}" name="URL" dataDxfId="1"/>
    <tableColumn id="7" xr3:uid="{D6E7CD98-91F3-4718-861E-75CC3B51FF93}" name="お勧めポイントなど" dataDxfId="0"/>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ity.sagamihara.kanagawa.jp/kurashi/kankyo/shinrin/hiking_sh/1008230.html" TargetMode="External"/><Relationship Id="rId18" Type="http://schemas.openxmlformats.org/officeDocument/2006/relationships/hyperlink" Target="https://www.tennoji-park.jp/" TargetMode="External"/><Relationship Id="rId26" Type="http://schemas.openxmlformats.org/officeDocument/2006/relationships/hyperlink" Target="https://www.fukushihoken.metro.tokyo.lg.jp/walkmap/map/detail/175.html" TargetMode="External"/><Relationship Id="rId39" Type="http://schemas.openxmlformats.org/officeDocument/2006/relationships/hyperlink" Target="https://sportsone.jp/running/course/yoyogipark.html" TargetMode="External"/><Relationship Id="rId3" Type="http://schemas.openxmlformats.org/officeDocument/2006/relationships/hyperlink" Target="https://walking.living-ia.com/?p=437" TargetMode="External"/><Relationship Id="rId21" Type="http://schemas.openxmlformats.org/officeDocument/2006/relationships/hyperlink" Target="https://musashinoparks.com/kouen/tamagawa/" TargetMode="External"/><Relationship Id="rId34" Type="http://schemas.openxmlformats.org/officeDocument/2006/relationships/hyperlink" Target="https://cp.yamap.com/keikyu/" TargetMode="External"/><Relationship Id="rId42" Type="http://schemas.openxmlformats.org/officeDocument/2006/relationships/hyperlink" Target="http://www.net-plaza.org/KANKO/toyokawa/hana/nishikose-kawazusakura/index.html" TargetMode="External"/><Relationship Id="rId47" Type="http://schemas.openxmlformats.org/officeDocument/2006/relationships/hyperlink" Target="https://www.city.itami.lg.jp/SOSIKI/TOSHIKATSURYOKU/TOSID/ITAMI_LEAFLET/1390451588800.html" TargetMode="External"/><Relationship Id="rId50" Type="http://schemas.openxmlformats.org/officeDocument/2006/relationships/hyperlink" Target="https://runtrip.jp/course/hyogo/28101/6894" TargetMode="External"/><Relationship Id="rId7" Type="http://schemas.openxmlformats.org/officeDocument/2006/relationships/hyperlink" Target="https://www.travel.co.jp/guide/article/43332/" TargetMode="External"/><Relationship Id="rId12" Type="http://schemas.openxmlformats.org/officeDocument/2006/relationships/hyperlink" Target="http://www.city.iruma.saitama.jp/shisetsu/shisetsu_others/shisetsu_others06.html" TargetMode="External"/><Relationship Id="rId17" Type="http://schemas.openxmlformats.org/officeDocument/2006/relationships/hyperlink" Target="http://osaka1201runpage.iinaa.net/sayamaike.htm" TargetMode="External"/><Relationship Id="rId25" Type="http://schemas.openxmlformats.org/officeDocument/2006/relationships/hyperlink" Target="https://www.city.hino.lg.jp/_res/projects/default_project/_page_/001/001/342/20080315-s01.pdf" TargetMode="External"/><Relationship Id="rId33" Type="http://schemas.openxmlformats.org/officeDocument/2006/relationships/hyperlink" Target="https://nishinomiya-kanko.jp/fukuchiyamasen_haisenjiki2019/" TargetMode="External"/><Relationship Id="rId38" Type="http://schemas.openxmlformats.org/officeDocument/2006/relationships/hyperlink" Target="http://www.natsuzora.com/may/town/hyoegawa.html" TargetMode="External"/><Relationship Id="rId46" Type="http://schemas.openxmlformats.org/officeDocument/2006/relationships/hyperlink" Target="http://mydoo.net/shoukoukai/amanokaido_osanpo_map.pdf" TargetMode="External"/><Relationship Id="rId2" Type="http://schemas.openxmlformats.org/officeDocument/2006/relationships/hyperlink" Target="https://www.city.nagoya.jp/ryokuseidoboku/cmsfiles/contents/0000056/56730/HeiwaWalkingCourseMap.pdf" TargetMode="External"/><Relationship Id="rId16" Type="http://schemas.openxmlformats.org/officeDocument/2006/relationships/hyperlink" Target="https://www.expo70-park.jp/cause/nature/model-course/" TargetMode="External"/><Relationship Id="rId20" Type="http://schemas.openxmlformats.org/officeDocument/2006/relationships/hyperlink" Target="https://tokyo.itot.jp/kunitachi-life/94" TargetMode="External"/><Relationship Id="rId29" Type="http://schemas.openxmlformats.org/officeDocument/2006/relationships/hyperlink" Target="http://www.ops.dti.ne.jp/~hmiura/sayama_sakai.html" TargetMode="External"/><Relationship Id="rId41" Type="http://schemas.openxmlformats.org/officeDocument/2006/relationships/hyperlink" Target="http://odawara-gaido.com/01odawarajyo/odawarajoutosyuuhenkosu.html" TargetMode="External"/><Relationship Id="rId54" Type="http://schemas.openxmlformats.org/officeDocument/2006/relationships/table" Target="../tables/table1.xml"/><Relationship Id="rId1" Type="http://schemas.openxmlformats.org/officeDocument/2006/relationships/hyperlink" Target="https://runnippon.jp/chubu/aichi/course128/" TargetMode="External"/><Relationship Id="rId6" Type="http://schemas.openxmlformats.org/officeDocument/2006/relationships/hyperlink" Target="http://www.net-plaza.org/KANKO/toyokawa/hana/nishikose-kawazusakura/index.html" TargetMode="External"/><Relationship Id="rId11" Type="http://schemas.openxmlformats.org/officeDocument/2006/relationships/hyperlink" Target="https://www.discoverhongkong.com/jp/explore/great-outdoor/dragons-back.html" TargetMode="External"/><Relationship Id="rId24" Type="http://schemas.openxmlformats.org/officeDocument/2006/relationships/hyperlink" Target="https://www.fukushihoken.metro.tokyo.lg.jp/walkmap/map/detail/machida14.html" TargetMode="External"/><Relationship Id="rId32" Type="http://schemas.openxmlformats.org/officeDocument/2006/relationships/hyperlink" Target="https://healthcare.hankyu-hanshin.co.jp/welltokk/backnumber/vol05/pdf/welltokk5_14_15.pdf" TargetMode="External"/><Relationship Id="rId37" Type="http://schemas.openxmlformats.org/officeDocument/2006/relationships/hyperlink" Target="https://www.muse-park.com/wordpress/wp-content/themes/muse-park/img/map04_p.pdf" TargetMode="External"/><Relationship Id="rId40" Type="http://schemas.openxmlformats.org/officeDocument/2006/relationships/hyperlink" Target="https://www.vill.hinohara.tokyo.jp/cmsfiles/contents/0000000/635/takimeguri.pdf" TargetMode="External"/><Relationship Id="rId45" Type="http://schemas.openxmlformats.org/officeDocument/2006/relationships/hyperlink" Target="https://okazaki-kanko.jp/documents/mizutomidori/kuragari/information.pdf" TargetMode="External"/><Relationship Id="rId53" Type="http://schemas.openxmlformats.org/officeDocument/2006/relationships/printerSettings" Target="../printerSettings/printerSettings1.bin"/><Relationship Id="rId5" Type="http://schemas.openxmlformats.org/officeDocument/2006/relationships/hyperlink" Target="https://www.nissho-apn.co.jp/area/aichi/1197113_1622.html" TargetMode="External"/><Relationship Id="rId15" Type="http://schemas.openxmlformats.org/officeDocument/2006/relationships/hyperlink" Target="https://www.travel.co.jp/guide/article/27220/" TargetMode="External"/><Relationship Id="rId23" Type="http://schemas.openxmlformats.org/officeDocument/2006/relationships/hyperlink" Target="https://www.tokyo-park.or.jp/waterbus/runwalk/" TargetMode="External"/><Relationship Id="rId28" Type="http://schemas.openxmlformats.org/officeDocument/2006/relationships/hyperlink" Target="https://www.fukushihoken.metro.tokyo.lg.jp/walkmap/map/detail/shinagawa19.html" TargetMode="External"/><Relationship Id="rId36" Type="http://schemas.openxmlformats.org/officeDocument/2006/relationships/hyperlink" Target="https://www.gyoda-kankoukyoukai.jp/hanachozu.html" TargetMode="External"/><Relationship Id="rId49" Type="http://schemas.openxmlformats.org/officeDocument/2006/relationships/hyperlink" Target="https://www.yamareco.com/modules/yamareco/detail-1739064.html" TargetMode="External"/><Relationship Id="rId10" Type="http://schemas.openxmlformats.org/officeDocument/2006/relationships/hyperlink" Target="https://tomo.run/gifu-kinkazan-route" TargetMode="External"/><Relationship Id="rId19" Type="http://schemas.openxmlformats.org/officeDocument/2006/relationships/hyperlink" Target="https://minohkankou.net/pdf/hikingmap-guide201740.pdf" TargetMode="External"/><Relationship Id="rId31" Type="http://schemas.openxmlformats.org/officeDocument/2006/relationships/hyperlink" Target="https://tekesuke.com/tamagawa-josui-early-summer/" TargetMode="External"/><Relationship Id="rId44" Type="http://schemas.openxmlformats.org/officeDocument/2006/relationships/hyperlink" Target="https://www.city.toyohashi.lg.jp/37153.htm" TargetMode="External"/><Relationship Id="rId52" Type="http://schemas.openxmlformats.org/officeDocument/2006/relationships/hyperlink" Target="https://www.city.toyokawa.lg.jp/shisetsu/koen/inajokoen.html" TargetMode="External"/><Relationship Id="rId4" Type="http://schemas.openxmlformats.org/officeDocument/2006/relationships/hyperlink" Target="http://www.net-plaza.org/KANKO/toyokawa/sizen/haino-touge/index.html" TargetMode="External"/><Relationship Id="rId9" Type="http://schemas.openxmlformats.org/officeDocument/2006/relationships/hyperlink" Target="https://www.kankou-gifu.jp/spot/4232/" TargetMode="External"/><Relationship Id="rId14" Type="http://schemas.openxmlformats.org/officeDocument/2006/relationships/hyperlink" Target="https://www.city.shizuoka.lg.jp/koen/detail.php?id=263&amp;ref=list.php%3Fkensaku%3D%26area%3D-1%26cate%3D%26omo%3D1%26kana_one%3D%26all_text%3D%26p%3D2" TargetMode="External"/><Relationship Id="rId22" Type="http://schemas.openxmlformats.org/officeDocument/2006/relationships/hyperlink" Target="https://www.timesclub.jp/sp/tanomachi_ex/tokyo/todoroki/001.html" TargetMode="External"/><Relationship Id="rId27" Type="http://schemas.openxmlformats.org/officeDocument/2006/relationships/hyperlink" Target="https://www.city.hachioji.tokyo.jp/kankobunka/panfu/p003210_d/fil/_5_hachiojijo.pdf" TargetMode="External"/><Relationship Id="rId30" Type="http://schemas.openxmlformats.org/officeDocument/2006/relationships/hyperlink" Target="https://www.showakinen-koen.jp/" TargetMode="External"/><Relationship Id="rId35" Type="http://schemas.openxmlformats.org/officeDocument/2006/relationships/hyperlink" Target="https://www.marunuma.jp/green/climbing/" TargetMode="External"/><Relationship Id="rId43" Type="http://schemas.openxmlformats.org/officeDocument/2006/relationships/hyperlink" Target="https://www.pref.aichi.jp/douroiji/bicycle/anjyou/map.html" TargetMode="External"/><Relationship Id="rId48" Type="http://schemas.openxmlformats.org/officeDocument/2006/relationships/hyperlink" Target="https://www.yamareco.com/modules/yamareco/detail-1728576.html" TargetMode="External"/><Relationship Id="rId8" Type="http://schemas.openxmlformats.org/officeDocument/2006/relationships/hyperlink" Target="https://www.yamagirl.net/guide/1013/" TargetMode="External"/><Relationship Id="rId51" Type="http://schemas.openxmlformats.org/officeDocument/2006/relationships/hyperlink" Target="https://bulltoru.com/sumiyosi-river-runningcor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0DEFE-AF59-4228-91FF-5ECBFB2B0234}">
  <sheetPr>
    <tabColor rgb="FFFF0000"/>
    <pageSetUpPr fitToPage="1"/>
  </sheetPr>
  <dimension ref="A1:G122"/>
  <sheetViews>
    <sheetView tabSelected="1" zoomScaleNormal="100" workbookViewId="0">
      <pane xSplit="1" ySplit="1" topLeftCell="B2" activePane="bottomRight" state="frozen"/>
      <selection pane="topRight" activeCell="B1" sqref="B1"/>
      <selection pane="bottomLeft" activeCell="A2" sqref="A2"/>
      <selection pane="bottomRight" activeCell="G5" sqref="G5"/>
    </sheetView>
  </sheetViews>
  <sheetFormatPr defaultRowHeight="17.5" x14ac:dyDescent="0.2"/>
  <cols>
    <col min="1" max="1" width="21.90625" style="1" customWidth="1"/>
    <col min="2" max="2" width="8.453125" style="2" customWidth="1"/>
    <col min="3" max="3" width="11.453125" style="2" customWidth="1"/>
    <col min="4" max="4" width="24.08984375" style="3" customWidth="1"/>
    <col min="5" max="5" width="50" style="3" customWidth="1"/>
    <col min="6" max="6" width="52.453125" style="3" customWidth="1"/>
    <col min="7" max="7" width="97.453125" style="3" customWidth="1"/>
    <col min="8" max="16384" width="8.7265625" style="4"/>
  </cols>
  <sheetData>
    <row r="1" spans="1:7" ht="26" x14ac:dyDescent="0.2">
      <c r="A1" s="6" t="s">
        <v>0</v>
      </c>
      <c r="B1" s="7" t="s">
        <v>436</v>
      </c>
      <c r="C1" s="8" t="s">
        <v>422</v>
      </c>
      <c r="D1" s="6" t="s">
        <v>441</v>
      </c>
      <c r="E1" s="9" t="s">
        <v>288</v>
      </c>
      <c r="F1" s="6" t="s">
        <v>289</v>
      </c>
      <c r="G1" s="9" t="s">
        <v>482</v>
      </c>
    </row>
    <row r="2" spans="1:7" x14ac:dyDescent="0.2">
      <c r="A2" s="1" t="s">
        <v>47</v>
      </c>
      <c r="B2" s="2">
        <f>VLOOKUP(C2,都道府県コード!B:C,2,FALSE)</f>
        <v>1</v>
      </c>
      <c r="C2" s="2" t="str">
        <f t="shared" ref="C2:C33" si="0">IFERROR(LEFT(D2,FIND("県",D2)),LEFT(D2,3))</f>
        <v>北海道</v>
      </c>
      <c r="D2" s="3" t="s">
        <v>284</v>
      </c>
      <c r="E2" s="3" t="s">
        <v>138</v>
      </c>
    </row>
    <row r="3" spans="1:7" ht="35" x14ac:dyDescent="0.2">
      <c r="A3" s="1" t="s">
        <v>257</v>
      </c>
      <c r="B3" s="2">
        <f>VLOOKUP(C3,都道府県コード!B:C,2,FALSE)</f>
        <v>10</v>
      </c>
      <c r="C3" s="2" t="str">
        <f t="shared" si="0"/>
        <v>群馬県</v>
      </c>
      <c r="D3" s="3" t="s">
        <v>258</v>
      </c>
      <c r="E3" s="3" t="s">
        <v>444</v>
      </c>
      <c r="F3" s="5" t="s">
        <v>442</v>
      </c>
      <c r="G3" s="3" t="s">
        <v>259</v>
      </c>
    </row>
    <row r="4" spans="1:7" ht="52.5" x14ac:dyDescent="0.2">
      <c r="A4" s="1" t="s">
        <v>145</v>
      </c>
      <c r="B4" s="2">
        <f>VLOOKUP(C4,都道府県コード!B:C,2,FALSE)</f>
        <v>11</v>
      </c>
      <c r="C4" s="2" t="str">
        <f t="shared" si="0"/>
        <v>埼玉県</v>
      </c>
      <c r="D4" s="3" t="s">
        <v>445</v>
      </c>
      <c r="E4" s="3" t="s">
        <v>446</v>
      </c>
      <c r="F4" s="5" t="s">
        <v>443</v>
      </c>
      <c r="G4" s="3" t="s">
        <v>194</v>
      </c>
    </row>
    <row r="5" spans="1:7" ht="35" x14ac:dyDescent="0.2">
      <c r="A5" s="1" t="s">
        <v>158</v>
      </c>
      <c r="B5" s="2">
        <f>VLOOKUP(C5,都道府県コード!B:C,2,FALSE)</f>
        <v>11</v>
      </c>
      <c r="C5" s="2" t="str">
        <f t="shared" si="0"/>
        <v>埼玉県</v>
      </c>
      <c r="D5" s="3" t="s">
        <v>159</v>
      </c>
      <c r="E5" s="3" t="s">
        <v>160</v>
      </c>
      <c r="G5" s="3" t="s">
        <v>161</v>
      </c>
    </row>
    <row r="6" spans="1:7" ht="52.5" x14ac:dyDescent="0.2">
      <c r="A6" s="1" t="s">
        <v>47</v>
      </c>
      <c r="B6" s="2">
        <f>VLOOKUP(C6,都道府県コード!B:C,2,FALSE)</f>
        <v>11</v>
      </c>
      <c r="C6" s="2" t="str">
        <f t="shared" si="0"/>
        <v>埼玉県</v>
      </c>
      <c r="D6" s="3" t="s">
        <v>168</v>
      </c>
      <c r="E6" s="3" t="s">
        <v>169</v>
      </c>
    </row>
    <row r="7" spans="1:7" x14ac:dyDescent="0.2">
      <c r="A7" s="1" t="s">
        <v>47</v>
      </c>
      <c r="B7" s="2">
        <f>VLOOKUP(C7,都道府県コード!B:C,2,FALSE)</f>
        <v>11</v>
      </c>
      <c r="C7" s="2" t="str">
        <f t="shared" si="0"/>
        <v>埼玉県</v>
      </c>
      <c r="D7" s="3" t="s">
        <v>50</v>
      </c>
      <c r="E7" s="3" t="s">
        <v>51</v>
      </c>
      <c r="G7" s="3" t="s">
        <v>52</v>
      </c>
    </row>
    <row r="8" spans="1:7" ht="35" x14ac:dyDescent="0.2">
      <c r="A8" s="1" t="s">
        <v>27</v>
      </c>
      <c r="B8" s="2">
        <f>VLOOKUP(C8,都道府県コード!B:C,2,FALSE)</f>
        <v>11</v>
      </c>
      <c r="C8" s="2" t="str">
        <f t="shared" si="0"/>
        <v>埼玉県</v>
      </c>
      <c r="D8" s="3" t="s">
        <v>448</v>
      </c>
      <c r="E8" s="3" t="s">
        <v>449</v>
      </c>
      <c r="F8" s="5" t="s">
        <v>447</v>
      </c>
    </row>
    <row r="9" spans="1:7" x14ac:dyDescent="0.2">
      <c r="A9" s="1" t="s">
        <v>74</v>
      </c>
      <c r="B9" s="2">
        <f>VLOOKUP(C9,都道府県コード!B:C,2,FALSE)</f>
        <v>11</v>
      </c>
      <c r="C9" s="2" t="str">
        <f t="shared" si="0"/>
        <v>埼玉県</v>
      </c>
      <c r="D9" s="3" t="s">
        <v>191</v>
      </c>
      <c r="E9" s="3" t="s">
        <v>192</v>
      </c>
      <c r="G9" s="3" t="s">
        <v>193</v>
      </c>
    </row>
    <row r="10" spans="1:7" ht="52.5" x14ac:dyDescent="0.2">
      <c r="A10" s="1" t="s">
        <v>16</v>
      </c>
      <c r="B10" s="2">
        <f>VLOOKUP(C10,都道府県コード!B:C,2,FALSE)</f>
        <v>11</v>
      </c>
      <c r="C10" s="2" t="str">
        <f t="shared" si="0"/>
        <v>埼玉県</v>
      </c>
      <c r="D10" s="3" t="s">
        <v>276</v>
      </c>
      <c r="E10" s="3" t="s">
        <v>301</v>
      </c>
      <c r="F10" s="5" t="s">
        <v>334</v>
      </c>
      <c r="G10" s="3" t="s">
        <v>93</v>
      </c>
    </row>
    <row r="11" spans="1:7" ht="35" x14ac:dyDescent="0.2">
      <c r="A11" s="1" t="s">
        <v>187</v>
      </c>
      <c r="B11" s="2">
        <f>VLOOKUP(C11,都道府県コード!B:C,2,FALSE)</f>
        <v>11</v>
      </c>
      <c r="C11" s="2" t="str">
        <f t="shared" si="0"/>
        <v>埼玉県</v>
      </c>
      <c r="D11" s="3" t="s">
        <v>188</v>
      </c>
      <c r="E11" s="3" t="s">
        <v>189</v>
      </c>
      <c r="G11" s="3" t="s">
        <v>190</v>
      </c>
    </row>
    <row r="12" spans="1:7" ht="122.5" x14ac:dyDescent="0.2">
      <c r="A12" s="1" t="s">
        <v>248</v>
      </c>
      <c r="B12" s="2">
        <f>VLOOKUP(C12,都道府県コード!B:C,2,FALSE)</f>
        <v>13</v>
      </c>
      <c r="C12" s="2" t="str">
        <f t="shared" si="0"/>
        <v>東京都</v>
      </c>
      <c r="D12" s="3" t="s">
        <v>358</v>
      </c>
      <c r="E12" s="3" t="s">
        <v>250</v>
      </c>
      <c r="G12" s="3" t="s">
        <v>251</v>
      </c>
    </row>
    <row r="13" spans="1:7" ht="87.5" x14ac:dyDescent="0.2">
      <c r="A13" s="1" t="s">
        <v>69</v>
      </c>
      <c r="B13" s="2">
        <f>VLOOKUP(C13,都道府県コード!B:C,2,FALSE)</f>
        <v>13</v>
      </c>
      <c r="C13" s="2" t="str">
        <f t="shared" si="0"/>
        <v>東京都</v>
      </c>
      <c r="D13" s="3" t="s">
        <v>285</v>
      </c>
      <c r="E13" s="3" t="s">
        <v>274</v>
      </c>
      <c r="G13" s="3" t="s">
        <v>70</v>
      </c>
    </row>
    <row r="14" spans="1:7" x14ac:dyDescent="0.2">
      <c r="A14" s="1" t="s">
        <v>9</v>
      </c>
      <c r="B14" s="2">
        <f>VLOOKUP(C14,都道府県コード!B:C,2,FALSE)</f>
        <v>13</v>
      </c>
      <c r="C14" s="2" t="str">
        <f t="shared" si="0"/>
        <v>東京都</v>
      </c>
      <c r="D14" s="3" t="s">
        <v>360</v>
      </c>
      <c r="E14" s="3" t="s">
        <v>10</v>
      </c>
      <c r="G14" s="3" t="s">
        <v>11</v>
      </c>
    </row>
    <row r="15" spans="1:7" ht="52.5" x14ac:dyDescent="0.2">
      <c r="A15" s="1" t="s">
        <v>16</v>
      </c>
      <c r="B15" s="2">
        <f>VLOOKUP(C15,都道府県コード!B:C,2,FALSE)</f>
        <v>13</v>
      </c>
      <c r="C15" s="2" t="str">
        <f t="shared" si="0"/>
        <v>東京都</v>
      </c>
      <c r="D15" s="3" t="s">
        <v>359</v>
      </c>
      <c r="E15" s="3" t="s">
        <v>119</v>
      </c>
      <c r="G15" s="3" t="s">
        <v>120</v>
      </c>
    </row>
    <row r="16" spans="1:7" x14ac:dyDescent="0.2">
      <c r="A16" s="1" t="s">
        <v>47</v>
      </c>
      <c r="B16" s="2">
        <f>VLOOKUP(C16,都道府県コード!B:C,2,FALSE)</f>
        <v>13</v>
      </c>
      <c r="C16" s="2" t="str">
        <f t="shared" si="0"/>
        <v>東京都</v>
      </c>
      <c r="D16" s="3" t="s">
        <v>282</v>
      </c>
      <c r="E16" s="3" t="s">
        <v>156</v>
      </c>
      <c r="G16" s="3" t="s">
        <v>157</v>
      </c>
    </row>
    <row r="17" spans="1:7" x14ac:dyDescent="0.2">
      <c r="A17" s="1" t="s">
        <v>16</v>
      </c>
      <c r="B17" s="2">
        <f>VLOOKUP(C17,都道府県コード!B:C,2,FALSE)</f>
        <v>13</v>
      </c>
      <c r="C17" s="2" t="str">
        <f t="shared" si="0"/>
        <v>東京都</v>
      </c>
      <c r="D17" s="3" t="s">
        <v>282</v>
      </c>
      <c r="E17" s="3" t="s">
        <v>143</v>
      </c>
      <c r="G17" s="3" t="s">
        <v>144</v>
      </c>
    </row>
    <row r="18" spans="1:7" x14ac:dyDescent="0.2">
      <c r="A18" s="1" t="s">
        <v>85</v>
      </c>
      <c r="B18" s="2">
        <f>VLOOKUP(C18,都道府県コード!B:C,2,FALSE)</f>
        <v>13</v>
      </c>
      <c r="C18" s="2" t="str">
        <f t="shared" si="0"/>
        <v>東京都</v>
      </c>
      <c r="D18" s="3" t="s">
        <v>282</v>
      </c>
      <c r="E18" s="3" t="s">
        <v>86</v>
      </c>
      <c r="G18" s="3" t="s">
        <v>87</v>
      </c>
    </row>
    <row r="19" spans="1:7" ht="122.5" x14ac:dyDescent="0.2">
      <c r="A19" s="1" t="s">
        <v>74</v>
      </c>
      <c r="B19" s="2">
        <f>VLOOKUP(C19,都道府県コード!B:C,2,FALSE)</f>
        <v>13</v>
      </c>
      <c r="C19" s="2" t="str">
        <f t="shared" si="0"/>
        <v>東京都</v>
      </c>
      <c r="D19" s="3" t="s">
        <v>283</v>
      </c>
      <c r="E19" s="3" t="s">
        <v>103</v>
      </c>
      <c r="G19" s="3" t="s">
        <v>104</v>
      </c>
    </row>
    <row r="20" spans="1:7" ht="87.5" x14ac:dyDescent="0.2">
      <c r="A20" s="1" t="s">
        <v>57</v>
      </c>
      <c r="B20" s="2">
        <f>VLOOKUP(C20,都道府県コード!B:C,2,FALSE)</f>
        <v>13</v>
      </c>
      <c r="C20" s="2" t="str">
        <f t="shared" si="0"/>
        <v>東京都</v>
      </c>
      <c r="D20" s="3" t="s">
        <v>283</v>
      </c>
      <c r="E20" s="3" t="s">
        <v>451</v>
      </c>
      <c r="F20" s="5" t="s">
        <v>450</v>
      </c>
      <c r="G20" s="3" t="s">
        <v>58</v>
      </c>
    </row>
    <row r="21" spans="1:7" x14ac:dyDescent="0.2">
      <c r="A21" s="1" t="s">
        <v>16</v>
      </c>
      <c r="B21" s="2">
        <f>VLOOKUP(C21,都道府県コード!B:C,2,FALSE)</f>
        <v>13</v>
      </c>
      <c r="C21" s="2" t="str">
        <f t="shared" si="0"/>
        <v>東京都</v>
      </c>
      <c r="D21" s="3" t="s">
        <v>357</v>
      </c>
      <c r="E21" s="3" t="s">
        <v>67</v>
      </c>
      <c r="G21" s="3" t="s">
        <v>68</v>
      </c>
    </row>
    <row r="22" spans="1:7" x14ac:dyDescent="0.2">
      <c r="A22" s="1" t="s">
        <v>2</v>
      </c>
      <c r="B22" s="2">
        <f>VLOOKUP(C22,都道府県コード!B:C,2,FALSE)</f>
        <v>13</v>
      </c>
      <c r="C22" s="2" t="str">
        <f t="shared" si="0"/>
        <v>東京都</v>
      </c>
      <c r="D22" s="3" t="s">
        <v>423</v>
      </c>
      <c r="E22" s="3" t="s">
        <v>297</v>
      </c>
      <c r="F22" s="5" t="s">
        <v>330</v>
      </c>
      <c r="G22" s="3" t="s">
        <v>221</v>
      </c>
    </row>
    <row r="23" spans="1:7" ht="52.5" x14ac:dyDescent="0.2">
      <c r="A23" s="1" t="s">
        <v>199</v>
      </c>
      <c r="B23" s="2">
        <f>VLOOKUP(C23,都道府県コード!B:C,2,FALSE)</f>
        <v>13</v>
      </c>
      <c r="C23" s="2" t="str">
        <f t="shared" si="0"/>
        <v>東京都</v>
      </c>
      <c r="D23" s="3" t="s">
        <v>426</v>
      </c>
      <c r="E23" s="3" t="s">
        <v>200</v>
      </c>
      <c r="G23" s="3" t="s">
        <v>201</v>
      </c>
    </row>
    <row r="24" spans="1:7" ht="70" x14ac:dyDescent="0.2">
      <c r="A24" s="1" t="s">
        <v>85</v>
      </c>
      <c r="B24" s="2">
        <f>VLOOKUP(C24,都道府県コード!B:C,2,FALSE)</f>
        <v>13</v>
      </c>
      <c r="C24" s="2" t="str">
        <f t="shared" si="0"/>
        <v>東京都</v>
      </c>
      <c r="D24" s="3" t="s">
        <v>427</v>
      </c>
      <c r="E24" s="3" t="s">
        <v>197</v>
      </c>
      <c r="G24" s="3" t="s">
        <v>198</v>
      </c>
    </row>
    <row r="25" spans="1:7" x14ac:dyDescent="0.2">
      <c r="A25" s="1" t="s">
        <v>47</v>
      </c>
      <c r="B25" s="2">
        <f>VLOOKUP(C25,都道府県コード!B:C,2,FALSE)</f>
        <v>13</v>
      </c>
      <c r="C25" s="2" t="str">
        <f t="shared" si="0"/>
        <v>東京都</v>
      </c>
      <c r="D25" s="3" t="s">
        <v>429</v>
      </c>
      <c r="E25" s="3" t="s">
        <v>48</v>
      </c>
      <c r="G25" s="3" t="s">
        <v>49</v>
      </c>
    </row>
    <row r="26" spans="1:7" ht="52.5" x14ac:dyDescent="0.2">
      <c r="A26" s="1" t="s">
        <v>47</v>
      </c>
      <c r="B26" s="2">
        <f>VLOOKUP(C26,都道府県コード!B:C,2,FALSE)</f>
        <v>13</v>
      </c>
      <c r="C26" s="2" t="str">
        <f t="shared" si="0"/>
        <v>東京都</v>
      </c>
      <c r="D26" s="3" t="s">
        <v>361</v>
      </c>
      <c r="E26" s="3" t="s">
        <v>310</v>
      </c>
      <c r="F26" s="5" t="s">
        <v>342</v>
      </c>
      <c r="G26" s="3" t="s">
        <v>238</v>
      </c>
    </row>
    <row r="27" spans="1:7" ht="70" x14ac:dyDescent="0.2">
      <c r="A27" s="1" t="s">
        <v>85</v>
      </c>
      <c r="B27" s="2">
        <f>VLOOKUP(C27,都道府県コード!B:C,2,FALSE)</f>
        <v>13</v>
      </c>
      <c r="C27" s="2" t="str">
        <f t="shared" si="0"/>
        <v>東京都</v>
      </c>
      <c r="D27" s="3" t="s">
        <v>153</v>
      </c>
      <c r="E27" s="3" t="s">
        <v>154</v>
      </c>
      <c r="G27" s="3" t="s">
        <v>155</v>
      </c>
    </row>
    <row r="28" spans="1:7" ht="35" x14ac:dyDescent="0.2">
      <c r="A28" s="1" t="s">
        <v>162</v>
      </c>
      <c r="B28" s="2">
        <f>VLOOKUP(C28,都道府県コード!B:C,2,FALSE)</f>
        <v>13</v>
      </c>
      <c r="C28" s="2" t="str">
        <f t="shared" si="0"/>
        <v>東京都</v>
      </c>
      <c r="D28" s="3" t="s">
        <v>110</v>
      </c>
      <c r="E28" s="3" t="s">
        <v>163</v>
      </c>
      <c r="G28" s="3" t="s">
        <v>164</v>
      </c>
    </row>
    <row r="29" spans="1:7" ht="52.5" x14ac:dyDescent="0.2">
      <c r="A29" s="1" t="s">
        <v>85</v>
      </c>
      <c r="B29" s="2">
        <f>VLOOKUP(C29,都道府県コード!B:C,2,FALSE)</f>
        <v>13</v>
      </c>
      <c r="C29" s="2" t="str">
        <f t="shared" si="0"/>
        <v>東京都</v>
      </c>
      <c r="D29" s="3" t="s">
        <v>110</v>
      </c>
      <c r="E29" s="3" t="s">
        <v>453</v>
      </c>
      <c r="F29" s="5" t="s">
        <v>452</v>
      </c>
      <c r="G29" s="3" t="s">
        <v>111</v>
      </c>
    </row>
    <row r="30" spans="1:7" x14ac:dyDescent="0.2">
      <c r="A30" s="1" t="s">
        <v>47</v>
      </c>
      <c r="B30" s="2">
        <f>VLOOKUP(C30,都道府県コード!B:C,2,FALSE)</f>
        <v>13</v>
      </c>
      <c r="C30" s="2" t="str">
        <f t="shared" si="0"/>
        <v>東京都</v>
      </c>
      <c r="D30" s="3" t="s">
        <v>180</v>
      </c>
      <c r="E30" s="3" t="s">
        <v>311</v>
      </c>
      <c r="F30" s="5" t="s">
        <v>343</v>
      </c>
    </row>
    <row r="31" spans="1:7" ht="35" x14ac:dyDescent="0.2">
      <c r="A31" s="1" t="s">
        <v>74</v>
      </c>
      <c r="B31" s="2">
        <f>VLOOKUP(C31,都道府県コード!B:C,2,FALSE)</f>
        <v>13</v>
      </c>
      <c r="C31" s="2" t="str">
        <f t="shared" si="0"/>
        <v>東京都</v>
      </c>
      <c r="D31" s="3" t="s">
        <v>242</v>
      </c>
      <c r="E31" s="3" t="s">
        <v>312</v>
      </c>
      <c r="F31" s="5" t="s">
        <v>344</v>
      </c>
      <c r="G31" s="3" t="s">
        <v>243</v>
      </c>
    </row>
    <row r="32" spans="1:7" ht="35" x14ac:dyDescent="0.2">
      <c r="A32" s="1" t="s">
        <v>145</v>
      </c>
      <c r="B32" s="2">
        <f>VLOOKUP(C32,都道府県コード!B:C,2,FALSE)</f>
        <v>13</v>
      </c>
      <c r="C32" s="2" t="str">
        <f t="shared" si="0"/>
        <v>東京都</v>
      </c>
      <c r="D32" s="3" t="s">
        <v>455</v>
      </c>
      <c r="E32" s="3" t="s">
        <v>456</v>
      </c>
      <c r="F32" s="5" t="s">
        <v>454</v>
      </c>
      <c r="G32" s="3" t="s">
        <v>146</v>
      </c>
    </row>
    <row r="33" spans="1:7" x14ac:dyDescent="0.2">
      <c r="A33" s="1" t="s">
        <v>47</v>
      </c>
      <c r="B33" s="2">
        <f>VLOOKUP(C33,都道府県コード!B:C,2,FALSE)</f>
        <v>13</v>
      </c>
      <c r="C33" s="2" t="str">
        <f t="shared" si="0"/>
        <v>東京都</v>
      </c>
      <c r="D33" s="3" t="s">
        <v>209</v>
      </c>
      <c r="E33" s="3" t="s">
        <v>210</v>
      </c>
      <c r="G33" s="3" t="s">
        <v>211</v>
      </c>
    </row>
    <row r="34" spans="1:7" ht="35" x14ac:dyDescent="0.2">
      <c r="A34" s="1" t="s">
        <v>105</v>
      </c>
      <c r="B34" s="2">
        <f>VLOOKUP(C34,都道府県コード!B:C,2,FALSE)</f>
        <v>13</v>
      </c>
      <c r="C34" s="2" t="str">
        <f t="shared" ref="C34:C65" si="1">IFERROR(LEFT(D34,FIND("県",D34)),LEFT(D34,3))</f>
        <v>東京都</v>
      </c>
      <c r="D34" s="3" t="s">
        <v>106</v>
      </c>
      <c r="E34" s="3" t="s">
        <v>313</v>
      </c>
      <c r="F34" s="5" t="s">
        <v>345</v>
      </c>
      <c r="G34" s="3" t="s">
        <v>107</v>
      </c>
    </row>
    <row r="35" spans="1:7" ht="35" x14ac:dyDescent="0.2">
      <c r="A35" s="1" t="s">
        <v>47</v>
      </c>
      <c r="B35" s="2">
        <f>VLOOKUP(C35,都道府県コード!B:C,2,FALSE)</f>
        <v>13</v>
      </c>
      <c r="C35" s="2" t="str">
        <f t="shared" si="1"/>
        <v>東京都</v>
      </c>
      <c r="D35" s="3" t="s">
        <v>232</v>
      </c>
      <c r="E35" s="3" t="s">
        <v>233</v>
      </c>
      <c r="G35" s="3" t="s">
        <v>234</v>
      </c>
    </row>
    <row r="36" spans="1:7" ht="35" x14ac:dyDescent="0.2">
      <c r="A36" s="1" t="s">
        <v>271</v>
      </c>
      <c r="B36" s="2">
        <f>VLOOKUP(C36,都道府県コード!B:C,2,FALSE)</f>
        <v>13</v>
      </c>
      <c r="C36" s="2" t="str">
        <f t="shared" si="1"/>
        <v>東京都</v>
      </c>
      <c r="D36" s="3" t="s">
        <v>272</v>
      </c>
      <c r="E36" s="3" t="s">
        <v>314</v>
      </c>
      <c r="F36" s="5" t="s">
        <v>346</v>
      </c>
      <c r="G36" s="3" t="s">
        <v>273</v>
      </c>
    </row>
    <row r="37" spans="1:7" ht="35" x14ac:dyDescent="0.2">
      <c r="A37" s="1" t="s">
        <v>47</v>
      </c>
      <c r="B37" s="2">
        <f>VLOOKUP(C37,都道府県コード!B:C,2,FALSE)</f>
        <v>13</v>
      </c>
      <c r="C37" s="2" t="str">
        <f t="shared" si="1"/>
        <v>東京都</v>
      </c>
      <c r="D37" s="3" t="s">
        <v>139</v>
      </c>
      <c r="E37" s="3" t="s">
        <v>315</v>
      </c>
      <c r="F37" s="5" t="s">
        <v>347</v>
      </c>
      <c r="G37" s="3" t="s">
        <v>207</v>
      </c>
    </row>
    <row r="38" spans="1:7" ht="35" x14ac:dyDescent="0.2">
      <c r="A38" s="1" t="s">
        <v>69</v>
      </c>
      <c r="B38" s="2">
        <f>VLOOKUP(C38,都道府県コード!B:C,2,FALSE)</f>
        <v>13</v>
      </c>
      <c r="C38" s="2" t="str">
        <f t="shared" si="1"/>
        <v>東京都</v>
      </c>
      <c r="D38" s="3" t="s">
        <v>139</v>
      </c>
      <c r="E38" s="3" t="s">
        <v>316</v>
      </c>
      <c r="F38" s="5" t="s">
        <v>348</v>
      </c>
      <c r="G38" s="3" t="s">
        <v>252</v>
      </c>
    </row>
    <row r="39" spans="1:7" ht="35" x14ac:dyDescent="0.2">
      <c r="A39" s="1" t="s">
        <v>121</v>
      </c>
      <c r="B39" s="2">
        <f>VLOOKUP(C39,都道府県コード!B:C,2,FALSE)</f>
        <v>13</v>
      </c>
      <c r="C39" s="2" t="str">
        <f t="shared" si="1"/>
        <v>東京都</v>
      </c>
      <c r="D39" s="3" t="s">
        <v>286</v>
      </c>
      <c r="E39" s="3" t="s">
        <v>246</v>
      </c>
      <c r="G39" s="3" t="s">
        <v>247</v>
      </c>
    </row>
    <row r="40" spans="1:7" ht="35" x14ac:dyDescent="0.2">
      <c r="A40" s="1" t="s">
        <v>121</v>
      </c>
      <c r="B40" s="2">
        <f>VLOOKUP(C40,都道府県コード!B:C,2,FALSE)</f>
        <v>13</v>
      </c>
      <c r="C40" s="2" t="str">
        <f t="shared" si="1"/>
        <v>東京都</v>
      </c>
      <c r="D40" s="3" t="s">
        <v>139</v>
      </c>
      <c r="E40" s="3" t="s">
        <v>140</v>
      </c>
      <c r="G40" s="3" t="s">
        <v>141</v>
      </c>
    </row>
    <row r="41" spans="1:7" ht="35" x14ac:dyDescent="0.2">
      <c r="A41" s="1" t="s">
        <v>121</v>
      </c>
      <c r="B41" s="2">
        <f>VLOOKUP(C41,都道府県コード!B:C,2,FALSE)</f>
        <v>13</v>
      </c>
      <c r="C41" s="2" t="str">
        <f t="shared" si="1"/>
        <v>東京都</v>
      </c>
      <c r="D41" s="3" t="s">
        <v>128</v>
      </c>
      <c r="E41" s="3" t="s">
        <v>129</v>
      </c>
      <c r="G41" s="3" t="s">
        <v>130</v>
      </c>
    </row>
    <row r="42" spans="1:7" ht="35" x14ac:dyDescent="0.2">
      <c r="A42" s="1" t="s">
        <v>5</v>
      </c>
      <c r="B42" s="2">
        <f>VLOOKUP(C42,都道府県コード!B:C,2,FALSE)</f>
        <v>13</v>
      </c>
      <c r="C42" s="2" t="str">
        <f t="shared" si="1"/>
        <v>東京都</v>
      </c>
      <c r="D42" s="3" t="s">
        <v>6</v>
      </c>
      <c r="E42" s="3" t="s">
        <v>7</v>
      </c>
      <c r="G42" s="3" t="s">
        <v>8</v>
      </c>
    </row>
    <row r="43" spans="1:7" ht="35" x14ac:dyDescent="0.2">
      <c r="A43" s="1" t="s">
        <v>219</v>
      </c>
      <c r="B43" s="2">
        <f>VLOOKUP(C43,都道府県コード!B:C,2,FALSE)</f>
        <v>13</v>
      </c>
      <c r="C43" s="2" t="str">
        <f t="shared" si="1"/>
        <v>東京都</v>
      </c>
      <c r="D43" s="3" t="s">
        <v>6</v>
      </c>
      <c r="E43" s="3" t="s">
        <v>317</v>
      </c>
      <c r="F43" s="5" t="s">
        <v>349</v>
      </c>
    </row>
    <row r="44" spans="1:7" x14ac:dyDescent="0.2">
      <c r="A44" s="1" t="s">
        <v>74</v>
      </c>
      <c r="B44" s="2">
        <f>VLOOKUP(C44,都道府県コード!B:C,2,FALSE)</f>
        <v>13</v>
      </c>
      <c r="C44" s="2" t="str">
        <f t="shared" si="1"/>
        <v>東京都</v>
      </c>
      <c r="D44" s="3" t="s">
        <v>6</v>
      </c>
      <c r="E44" s="3" t="s">
        <v>75</v>
      </c>
      <c r="G44" s="3" t="s">
        <v>76</v>
      </c>
    </row>
    <row r="45" spans="1:7" ht="35" x14ac:dyDescent="0.2">
      <c r="A45" s="1" t="s">
        <v>74</v>
      </c>
      <c r="B45" s="2">
        <f>VLOOKUP(C45,都道府県コード!B:C,2,FALSE)</f>
        <v>13</v>
      </c>
      <c r="C45" s="2" t="str">
        <f t="shared" si="1"/>
        <v>東京都</v>
      </c>
      <c r="D45" s="3" t="s">
        <v>6</v>
      </c>
      <c r="E45" s="3" t="s">
        <v>147</v>
      </c>
      <c r="G45" s="3" t="s">
        <v>148</v>
      </c>
    </row>
    <row r="46" spans="1:7" ht="35" x14ac:dyDescent="0.2">
      <c r="A46" s="1" t="s">
        <v>132</v>
      </c>
      <c r="B46" s="2">
        <f>VLOOKUP(C46,都道府県コード!B:C,2,FALSE)</f>
        <v>13</v>
      </c>
      <c r="C46" s="2" t="str">
        <f t="shared" si="1"/>
        <v>東京都</v>
      </c>
      <c r="D46" s="3" t="s">
        <v>6</v>
      </c>
      <c r="E46" s="3" t="s">
        <v>133</v>
      </c>
      <c r="G46" s="3" t="s">
        <v>134</v>
      </c>
    </row>
    <row r="47" spans="1:7" x14ac:dyDescent="0.2">
      <c r="A47" s="1" t="s">
        <v>47</v>
      </c>
      <c r="B47" s="2">
        <f>VLOOKUP(C47,都道府県コード!B:C,2,FALSE)</f>
        <v>13</v>
      </c>
      <c r="C47" s="2" t="str">
        <f t="shared" si="1"/>
        <v>東京都</v>
      </c>
      <c r="D47" s="3" t="s">
        <v>135</v>
      </c>
      <c r="E47" s="3" t="s">
        <v>136</v>
      </c>
      <c r="G47" s="3" t="s">
        <v>137</v>
      </c>
    </row>
    <row r="48" spans="1:7" ht="35" x14ac:dyDescent="0.2">
      <c r="A48" s="1" t="s">
        <v>47</v>
      </c>
      <c r="B48" s="2">
        <f>VLOOKUP(C48,都道府県コード!B:C,2,FALSE)</f>
        <v>13</v>
      </c>
      <c r="C48" s="2" t="str">
        <f t="shared" si="1"/>
        <v>東京都</v>
      </c>
      <c r="D48" s="3" t="s">
        <v>216</v>
      </c>
      <c r="E48" s="3" t="s">
        <v>217</v>
      </c>
      <c r="G48" s="3" t="s">
        <v>218</v>
      </c>
    </row>
    <row r="49" spans="1:7" ht="35" x14ac:dyDescent="0.2">
      <c r="A49" s="1" t="s">
        <v>47</v>
      </c>
      <c r="B49" s="2">
        <f>VLOOKUP(C49,都道府県コード!B:C,2,FALSE)</f>
        <v>13</v>
      </c>
      <c r="C49" s="2" t="str">
        <f t="shared" si="1"/>
        <v>東京都</v>
      </c>
      <c r="D49" s="3" t="s">
        <v>253</v>
      </c>
      <c r="E49" s="3" t="s">
        <v>254</v>
      </c>
      <c r="G49" s="3" t="s">
        <v>255</v>
      </c>
    </row>
    <row r="50" spans="1:7" ht="35" x14ac:dyDescent="0.2">
      <c r="A50" s="1" t="s">
        <v>47</v>
      </c>
      <c r="B50" s="2">
        <f>VLOOKUP(C50,都道府県コード!B:C,2,FALSE)</f>
        <v>13</v>
      </c>
      <c r="C50" s="2" t="str">
        <f t="shared" si="1"/>
        <v>東京都</v>
      </c>
      <c r="D50" s="3" t="s">
        <v>183</v>
      </c>
      <c r="E50" s="3" t="s">
        <v>318</v>
      </c>
      <c r="F50" s="5" t="s">
        <v>350</v>
      </c>
      <c r="G50" s="3" t="s">
        <v>184</v>
      </c>
    </row>
    <row r="51" spans="1:7" ht="35" x14ac:dyDescent="0.2">
      <c r="A51" s="1" t="s">
        <v>69</v>
      </c>
      <c r="B51" s="2">
        <f>VLOOKUP(C51,都道府県コード!B:C,2,FALSE)</f>
        <v>13</v>
      </c>
      <c r="C51" s="2" t="str">
        <f t="shared" si="1"/>
        <v>東京都</v>
      </c>
      <c r="D51" s="3" t="s">
        <v>108</v>
      </c>
      <c r="E51" s="3" t="s">
        <v>319</v>
      </c>
      <c r="F51" s="5" t="s">
        <v>351</v>
      </c>
      <c r="G51" s="3" t="s">
        <v>109</v>
      </c>
    </row>
    <row r="52" spans="1:7" ht="52.5" x14ac:dyDescent="0.2">
      <c r="A52" s="1" t="s">
        <v>124</v>
      </c>
      <c r="B52" s="2">
        <f>VLOOKUP(C52,都道府県コード!B:C,2,FALSE)</f>
        <v>13</v>
      </c>
      <c r="C52" s="2" t="str">
        <f t="shared" si="1"/>
        <v>東京都</v>
      </c>
      <c r="D52" s="3" t="s">
        <v>125</v>
      </c>
      <c r="E52" s="3" t="s">
        <v>126</v>
      </c>
      <c r="G52" s="3" t="s">
        <v>127</v>
      </c>
    </row>
    <row r="53" spans="1:7" x14ac:dyDescent="0.2">
      <c r="A53" s="1" t="s">
        <v>16</v>
      </c>
      <c r="B53" s="2">
        <f>VLOOKUP(C53,都道府県コード!B:C,2,FALSE)</f>
        <v>13</v>
      </c>
      <c r="C53" s="2" t="str">
        <f t="shared" si="1"/>
        <v>東京都</v>
      </c>
      <c r="D53" s="3" t="s">
        <v>65</v>
      </c>
      <c r="E53" s="3" t="s">
        <v>320</v>
      </c>
      <c r="F53" s="5" t="s">
        <v>352</v>
      </c>
      <c r="G53" s="3" t="s">
        <v>66</v>
      </c>
    </row>
    <row r="54" spans="1:7" x14ac:dyDescent="0.2">
      <c r="A54" s="1" t="s">
        <v>57</v>
      </c>
      <c r="B54" s="2">
        <f>VLOOKUP(C54,都道府県コード!B:C,2,FALSE)</f>
        <v>13</v>
      </c>
      <c r="C54" s="2" t="str">
        <f t="shared" si="1"/>
        <v>東京都</v>
      </c>
      <c r="D54" s="3" t="s">
        <v>65</v>
      </c>
      <c r="E54" s="3" t="s">
        <v>222</v>
      </c>
    </row>
    <row r="55" spans="1:7" ht="35" x14ac:dyDescent="0.2">
      <c r="A55" s="1" t="s">
        <v>57</v>
      </c>
      <c r="B55" s="2">
        <f>VLOOKUP(C55,都道府県コード!B:C,2,FALSE)</f>
        <v>13</v>
      </c>
      <c r="C55" s="2" t="str">
        <f t="shared" si="1"/>
        <v>東京都</v>
      </c>
      <c r="D55" s="3" t="s">
        <v>281</v>
      </c>
      <c r="E55" s="3" t="s">
        <v>311</v>
      </c>
      <c r="F55" s="5" t="s">
        <v>353</v>
      </c>
      <c r="G55" s="3" t="s">
        <v>94</v>
      </c>
    </row>
    <row r="56" spans="1:7" ht="52.5" x14ac:dyDescent="0.2">
      <c r="A56" s="1" t="s">
        <v>113</v>
      </c>
      <c r="B56" s="2">
        <f>VLOOKUP(C56,都道府県コード!B:C,2,FALSE)</f>
        <v>14</v>
      </c>
      <c r="C56" s="2" t="str">
        <f t="shared" si="1"/>
        <v>神奈川県</v>
      </c>
      <c r="D56" s="3" t="s">
        <v>428</v>
      </c>
      <c r="E56" s="3" t="s">
        <v>458</v>
      </c>
      <c r="F56" s="5" t="s">
        <v>457</v>
      </c>
      <c r="G56" s="3" t="s">
        <v>195</v>
      </c>
    </row>
    <row r="57" spans="1:7" ht="35" x14ac:dyDescent="0.2">
      <c r="A57" s="1" t="s">
        <v>113</v>
      </c>
      <c r="B57" s="2">
        <f>VLOOKUP(C57,都道府県コード!B:C,2,FALSE)</f>
        <v>14</v>
      </c>
      <c r="C57" s="2" t="str">
        <f t="shared" si="1"/>
        <v>神奈川県</v>
      </c>
      <c r="D57" s="3" t="s">
        <v>235</v>
      </c>
      <c r="E57" s="3" t="s">
        <v>236</v>
      </c>
      <c r="G57" s="3" t="s">
        <v>237</v>
      </c>
    </row>
    <row r="58" spans="1:7" ht="35" x14ac:dyDescent="0.2">
      <c r="A58" s="1" t="s">
        <v>9</v>
      </c>
      <c r="B58" s="2">
        <f>VLOOKUP(C58,都道府県コード!B:C,2,FALSE)</f>
        <v>14</v>
      </c>
      <c r="C58" s="2" t="str">
        <f t="shared" si="1"/>
        <v>神奈川県</v>
      </c>
      <c r="D58" s="3" t="s">
        <v>269</v>
      </c>
      <c r="E58" s="3" t="s">
        <v>302</v>
      </c>
      <c r="F58" s="5" t="s">
        <v>335</v>
      </c>
      <c r="G58" s="3" t="s">
        <v>270</v>
      </c>
    </row>
    <row r="59" spans="1:7" x14ac:dyDescent="0.2">
      <c r="A59" s="1" t="s">
        <v>2</v>
      </c>
      <c r="B59" s="2">
        <f>VLOOKUP(C59,都道府県コード!B:C,2,FALSE)</f>
        <v>14</v>
      </c>
      <c r="C59" s="2" t="str">
        <f t="shared" si="1"/>
        <v>神奈川県</v>
      </c>
      <c r="D59" s="3" t="s">
        <v>435</v>
      </c>
      <c r="E59" s="3" t="s">
        <v>223</v>
      </c>
      <c r="F59" s="5" t="s">
        <v>434</v>
      </c>
      <c r="G59" s="3" t="s">
        <v>224</v>
      </c>
    </row>
    <row r="60" spans="1:7" ht="35" x14ac:dyDescent="0.2">
      <c r="A60" s="1" t="s">
        <v>69</v>
      </c>
      <c r="B60" s="2">
        <f>VLOOKUP(C60,都道府県コード!B:C,2,FALSE)</f>
        <v>17</v>
      </c>
      <c r="C60" s="2" t="str">
        <f t="shared" si="1"/>
        <v>石川県</v>
      </c>
      <c r="D60" s="3" t="s">
        <v>279</v>
      </c>
      <c r="E60" s="3" t="s">
        <v>99</v>
      </c>
    </row>
    <row r="61" spans="1:7" x14ac:dyDescent="0.2">
      <c r="A61" s="1" t="s">
        <v>2</v>
      </c>
      <c r="B61" s="2">
        <f>VLOOKUP(C61,都道府県コード!B:C,2,FALSE)</f>
        <v>19</v>
      </c>
      <c r="C61" s="2" t="str">
        <f t="shared" si="1"/>
        <v>山梨県</v>
      </c>
      <c r="D61" s="3" t="s">
        <v>3</v>
      </c>
      <c r="E61" s="3" t="s">
        <v>4</v>
      </c>
      <c r="G61" s="3" t="s">
        <v>1</v>
      </c>
    </row>
    <row r="62" spans="1:7" ht="35" x14ac:dyDescent="0.2">
      <c r="A62" s="1" t="s">
        <v>85</v>
      </c>
      <c r="B62" s="2">
        <f>VLOOKUP(C62,都道府県コード!B:C,2,FALSE)</f>
        <v>19</v>
      </c>
      <c r="C62" s="2" t="str">
        <f t="shared" si="1"/>
        <v>山梨県</v>
      </c>
      <c r="D62" s="3" t="s">
        <v>88</v>
      </c>
      <c r="E62" s="3" t="s">
        <v>89</v>
      </c>
    </row>
    <row r="63" spans="1:7" ht="35" x14ac:dyDescent="0.2">
      <c r="A63" s="1" t="s">
        <v>90</v>
      </c>
      <c r="B63" s="2">
        <f>VLOOKUP(C63,都道府県コード!B:C,2,FALSE)</f>
        <v>20</v>
      </c>
      <c r="C63" s="2" t="str">
        <f t="shared" si="1"/>
        <v>長野県</v>
      </c>
      <c r="D63" s="3" t="s">
        <v>91</v>
      </c>
      <c r="E63" s="3" t="s">
        <v>309</v>
      </c>
      <c r="G63" s="3" t="s">
        <v>92</v>
      </c>
    </row>
    <row r="64" spans="1:7" ht="35" x14ac:dyDescent="0.2">
      <c r="A64" s="1" t="s">
        <v>20</v>
      </c>
      <c r="B64" s="2">
        <f>VLOOKUP(C64,都道府県コード!B:C,2,FALSE)</f>
        <v>20</v>
      </c>
      <c r="C64" s="2" t="str">
        <f t="shared" si="1"/>
        <v>長野県</v>
      </c>
      <c r="D64" s="3" t="s">
        <v>21</v>
      </c>
      <c r="E64" s="3" t="s">
        <v>22</v>
      </c>
      <c r="G64" s="3" t="s">
        <v>23</v>
      </c>
    </row>
    <row r="65" spans="1:7" ht="35" x14ac:dyDescent="0.2">
      <c r="A65" s="1" t="s">
        <v>2</v>
      </c>
      <c r="B65" s="2">
        <f>VLOOKUP(C65,都道府県コード!B:C,2,FALSE)</f>
        <v>20</v>
      </c>
      <c r="C65" s="2" t="str">
        <f t="shared" si="1"/>
        <v>長野県</v>
      </c>
      <c r="D65" s="3" t="s">
        <v>71</v>
      </c>
      <c r="E65" s="3" t="s">
        <v>72</v>
      </c>
      <c r="G65" s="3" t="s">
        <v>73</v>
      </c>
    </row>
    <row r="66" spans="1:7" ht="52.5" x14ac:dyDescent="0.2">
      <c r="A66" s="1" t="s">
        <v>16</v>
      </c>
      <c r="B66" s="2">
        <f>VLOOKUP(C66,都道府県コード!B:C,2,FALSE)</f>
        <v>20</v>
      </c>
      <c r="C66" s="2" t="str">
        <f t="shared" ref="C66:C97" si="2">IFERROR(LEFT(D66,FIND("県",D66)),LEFT(D66,3))</f>
        <v>長野県</v>
      </c>
      <c r="D66" s="3" t="s">
        <v>17</v>
      </c>
      <c r="E66" s="3" t="s">
        <v>18</v>
      </c>
      <c r="G66" s="3" t="s">
        <v>19</v>
      </c>
    </row>
    <row r="67" spans="1:7" ht="35" x14ac:dyDescent="0.2">
      <c r="A67" s="1" t="s">
        <v>16</v>
      </c>
      <c r="B67" s="2">
        <f>VLOOKUP(C67,都道府県コード!B:C,2,FALSE)</f>
        <v>20</v>
      </c>
      <c r="C67" s="2" t="str">
        <f t="shared" si="2"/>
        <v>長野県</v>
      </c>
      <c r="D67" s="3" t="s">
        <v>34</v>
      </c>
      <c r="E67" s="3" t="s">
        <v>35</v>
      </c>
      <c r="G67" s="3" t="s">
        <v>36</v>
      </c>
    </row>
    <row r="68" spans="1:7" ht="52.5" x14ac:dyDescent="0.2">
      <c r="A68" s="1" t="s">
        <v>12</v>
      </c>
      <c r="B68" s="2">
        <f>VLOOKUP(C68,都道府県コード!B:C,2,FALSE)</f>
        <v>20</v>
      </c>
      <c r="C68" s="2" t="str">
        <f t="shared" si="2"/>
        <v>長野県</v>
      </c>
      <c r="D68" s="3" t="s">
        <v>13</v>
      </c>
      <c r="E68" s="3" t="s">
        <v>14</v>
      </c>
      <c r="G68" s="3" t="s">
        <v>15</v>
      </c>
    </row>
    <row r="69" spans="1:7" ht="52.5" x14ac:dyDescent="0.2">
      <c r="A69" s="1" t="s">
        <v>12</v>
      </c>
      <c r="B69" s="2">
        <f>VLOOKUP(C69,都道府県コード!B:C,2,FALSE)</f>
        <v>20</v>
      </c>
      <c r="C69" s="2" t="str">
        <f t="shared" si="2"/>
        <v>長野県</v>
      </c>
      <c r="D69" s="3" t="s">
        <v>24</v>
      </c>
      <c r="E69" s="3" t="s">
        <v>25</v>
      </c>
      <c r="G69" s="3" t="s">
        <v>26</v>
      </c>
    </row>
    <row r="70" spans="1:7" ht="70" x14ac:dyDescent="0.2">
      <c r="A70" s="1" t="s">
        <v>27</v>
      </c>
      <c r="B70" s="2">
        <f>VLOOKUP(C70,都道府県コード!B:C,2,FALSE)</f>
        <v>20</v>
      </c>
      <c r="C70" s="2" t="str">
        <f t="shared" si="2"/>
        <v>長野県</v>
      </c>
      <c r="D70" s="3" t="s">
        <v>28</v>
      </c>
      <c r="E70" s="3" t="s">
        <v>29</v>
      </c>
      <c r="G70" s="3" t="s">
        <v>30</v>
      </c>
    </row>
    <row r="71" spans="1:7" ht="35" x14ac:dyDescent="0.2">
      <c r="A71" s="1" t="s">
        <v>9</v>
      </c>
      <c r="B71" s="2">
        <f>VLOOKUP(C71,都道府県コード!B:C,2,FALSE)</f>
        <v>20</v>
      </c>
      <c r="C71" s="2" t="str">
        <f t="shared" si="2"/>
        <v>長野県</v>
      </c>
      <c r="D71" s="3" t="s">
        <v>31</v>
      </c>
      <c r="E71" s="3" t="s">
        <v>32</v>
      </c>
      <c r="G71" s="3" t="s">
        <v>33</v>
      </c>
    </row>
    <row r="72" spans="1:7" ht="122.5" x14ac:dyDescent="0.2">
      <c r="A72" s="1" t="s">
        <v>16</v>
      </c>
      <c r="B72" s="2">
        <f>VLOOKUP(C72,都道府県コード!B:C,2,FALSE)</f>
        <v>20</v>
      </c>
      <c r="C72" s="2" t="str">
        <f t="shared" si="2"/>
        <v>長野県</v>
      </c>
      <c r="D72" s="3" t="s">
        <v>37</v>
      </c>
      <c r="E72" s="3" t="s">
        <v>38</v>
      </c>
      <c r="G72" s="3" t="s">
        <v>39</v>
      </c>
    </row>
    <row r="73" spans="1:7" ht="35" x14ac:dyDescent="0.2">
      <c r="A73" s="1" t="s">
        <v>260</v>
      </c>
      <c r="B73" s="2">
        <f>VLOOKUP(C73,都道府県コード!B:C,2,FALSE)</f>
        <v>21</v>
      </c>
      <c r="C73" s="2" t="str">
        <f t="shared" si="2"/>
        <v>岐阜県</v>
      </c>
      <c r="D73" s="3" t="s">
        <v>261</v>
      </c>
      <c r="E73" s="3" t="s">
        <v>298</v>
      </c>
      <c r="F73" s="5" t="s">
        <v>331</v>
      </c>
      <c r="G73" s="3" t="s">
        <v>262</v>
      </c>
    </row>
    <row r="74" spans="1:7" ht="35" x14ac:dyDescent="0.2">
      <c r="A74" s="1" t="s">
        <v>177</v>
      </c>
      <c r="B74" s="2">
        <f>VLOOKUP(C74,都道府県コード!B:C,2,FALSE)</f>
        <v>21</v>
      </c>
      <c r="C74" s="2" t="str">
        <f t="shared" si="2"/>
        <v>岐阜県</v>
      </c>
      <c r="D74" s="3" t="s">
        <v>424</v>
      </c>
      <c r="E74" s="3" t="s">
        <v>299</v>
      </c>
      <c r="F74" s="5" t="s">
        <v>332</v>
      </c>
      <c r="G74" s="3" t="s">
        <v>178</v>
      </c>
    </row>
    <row r="75" spans="1:7" ht="70" x14ac:dyDescent="0.2">
      <c r="A75" s="1" t="s">
        <v>9</v>
      </c>
      <c r="B75" s="2">
        <f>VLOOKUP(C75,都道府県コード!B:C,2,FALSE)</f>
        <v>22</v>
      </c>
      <c r="C75" s="2" t="str">
        <f t="shared" si="2"/>
        <v>静岡県</v>
      </c>
      <c r="D75" s="3" t="s">
        <v>239</v>
      </c>
      <c r="E75" s="3" t="s">
        <v>303</v>
      </c>
      <c r="F75" s="5" t="s">
        <v>336</v>
      </c>
      <c r="G75" s="3" t="s">
        <v>240</v>
      </c>
    </row>
    <row r="76" spans="1:7" x14ac:dyDescent="0.2">
      <c r="A76" s="1" t="s">
        <v>47</v>
      </c>
      <c r="B76" s="2">
        <f>VLOOKUP(C76,都道府県コード!B:C,2,FALSE)</f>
        <v>22</v>
      </c>
      <c r="C76" s="2" t="str">
        <f t="shared" si="2"/>
        <v>静岡県</v>
      </c>
      <c r="D76" s="3" t="s">
        <v>82</v>
      </c>
      <c r="E76" s="3" t="s">
        <v>83</v>
      </c>
      <c r="G76" s="3" t="s">
        <v>84</v>
      </c>
    </row>
    <row r="77" spans="1:7" ht="35" x14ac:dyDescent="0.2">
      <c r="A77" s="1" t="s">
        <v>158</v>
      </c>
      <c r="B77" s="2">
        <f>VLOOKUP(C77,都道府県コード!B:C,2,FALSE)</f>
        <v>22</v>
      </c>
      <c r="C77" s="2" t="str">
        <f t="shared" si="2"/>
        <v>静岡県</v>
      </c>
      <c r="D77" s="3" t="s">
        <v>277</v>
      </c>
      <c r="E77" s="3" t="s">
        <v>278</v>
      </c>
      <c r="G77" s="3" t="s">
        <v>181</v>
      </c>
    </row>
    <row r="78" spans="1:7" x14ac:dyDescent="0.2">
      <c r="A78" s="1" t="s">
        <v>149</v>
      </c>
      <c r="B78" s="2">
        <f>VLOOKUP(C78,都道府県コード!B:C,2,FALSE)</f>
        <v>23</v>
      </c>
      <c r="C78" s="2" t="str">
        <f t="shared" si="2"/>
        <v>愛知県</v>
      </c>
      <c r="D78" s="3" t="s">
        <v>365</v>
      </c>
      <c r="E78" s="3" t="s">
        <v>150</v>
      </c>
      <c r="G78" s="3" t="s">
        <v>151</v>
      </c>
    </row>
    <row r="79" spans="1:7" x14ac:dyDescent="0.2">
      <c r="A79" s="1" t="s">
        <v>47</v>
      </c>
      <c r="B79" s="2">
        <f>VLOOKUP(C79,都道府県コード!B:C,2,FALSE)</f>
        <v>23</v>
      </c>
      <c r="C79" s="2" t="str">
        <f t="shared" si="2"/>
        <v>愛知県</v>
      </c>
      <c r="D79" s="3" t="s">
        <v>367</v>
      </c>
      <c r="E79" s="3" t="s">
        <v>53</v>
      </c>
      <c r="G79" s="3" t="s">
        <v>241</v>
      </c>
    </row>
    <row r="80" spans="1:7" ht="35" x14ac:dyDescent="0.2">
      <c r="A80" s="1" t="s">
        <v>121</v>
      </c>
      <c r="B80" s="2">
        <f>VLOOKUP(C80,都道府県コード!B:C,2,FALSE)</f>
        <v>23</v>
      </c>
      <c r="C80" s="2" t="str">
        <f t="shared" si="2"/>
        <v>愛知県</v>
      </c>
      <c r="D80" s="3" t="s">
        <v>367</v>
      </c>
      <c r="E80" s="3" t="s">
        <v>170</v>
      </c>
      <c r="G80" s="3" t="s">
        <v>171</v>
      </c>
    </row>
    <row r="81" spans="1:7" ht="52.5" x14ac:dyDescent="0.2">
      <c r="A81" s="1" t="s">
        <v>9</v>
      </c>
      <c r="B81" s="2">
        <f>VLOOKUP(C81,都道府県コード!B:C,2,FALSE)</f>
        <v>23</v>
      </c>
      <c r="C81" s="2" t="str">
        <f t="shared" si="2"/>
        <v>愛知県</v>
      </c>
      <c r="D81" s="3" t="s">
        <v>367</v>
      </c>
      <c r="E81" s="3" t="s">
        <v>293</v>
      </c>
      <c r="F81" s="5" t="s">
        <v>326</v>
      </c>
      <c r="G81" s="3" t="s">
        <v>95</v>
      </c>
    </row>
    <row r="82" spans="1:7" ht="35" x14ac:dyDescent="0.2">
      <c r="A82" s="1" t="s">
        <v>9</v>
      </c>
      <c r="B82" s="2">
        <f>VLOOKUP(C82,都道府県コード!B:C,2,FALSE)</f>
        <v>23</v>
      </c>
      <c r="C82" s="2" t="str">
        <f t="shared" si="2"/>
        <v>愛知県</v>
      </c>
      <c r="D82" s="3" t="s">
        <v>367</v>
      </c>
      <c r="E82" s="3" t="s">
        <v>294</v>
      </c>
      <c r="F82" s="5" t="s">
        <v>327</v>
      </c>
      <c r="G82" s="3" t="s">
        <v>131</v>
      </c>
    </row>
    <row r="83" spans="1:7" ht="35" x14ac:dyDescent="0.2">
      <c r="A83" s="1" t="s">
        <v>77</v>
      </c>
      <c r="B83" s="2">
        <f>VLOOKUP(C83,都道府県コード!B:C,2,FALSE)</f>
        <v>23</v>
      </c>
      <c r="C83" s="2" t="str">
        <f t="shared" si="2"/>
        <v>愛知県</v>
      </c>
      <c r="D83" s="3" t="s">
        <v>459</v>
      </c>
      <c r="E83" s="3" t="s">
        <v>460</v>
      </c>
      <c r="F83" s="5" t="s">
        <v>481</v>
      </c>
      <c r="G83" s="3" t="s">
        <v>78</v>
      </c>
    </row>
    <row r="84" spans="1:7" x14ac:dyDescent="0.2">
      <c r="A84" s="1" t="s">
        <v>47</v>
      </c>
      <c r="B84" s="2">
        <f>VLOOKUP(C84,都道府県コード!B:C,2,FALSE)</f>
        <v>23</v>
      </c>
      <c r="C84" s="2" t="str">
        <f t="shared" si="2"/>
        <v>愛知県</v>
      </c>
      <c r="D84" s="3" t="s">
        <v>369</v>
      </c>
      <c r="E84" s="3" t="s">
        <v>53</v>
      </c>
    </row>
    <row r="85" spans="1:7" x14ac:dyDescent="0.2">
      <c r="A85" s="1" t="s">
        <v>47</v>
      </c>
      <c r="B85" s="2">
        <f>VLOOKUP(C85,都道府県コード!B:C,2,FALSE)</f>
        <v>23</v>
      </c>
      <c r="C85" s="2" t="str">
        <f t="shared" si="2"/>
        <v>愛知県</v>
      </c>
      <c r="D85" s="3" t="s">
        <v>370</v>
      </c>
      <c r="E85" s="3" t="s">
        <v>167</v>
      </c>
    </row>
    <row r="86" spans="1:7" ht="52.5" x14ac:dyDescent="0.2">
      <c r="A86" s="1" t="s">
        <v>69</v>
      </c>
      <c r="B86" s="2">
        <f>VLOOKUP(C86,都道府県コード!B:C,2,FALSE)</f>
        <v>23</v>
      </c>
      <c r="C86" s="2" t="str">
        <f t="shared" si="2"/>
        <v>愛知県</v>
      </c>
      <c r="D86" s="3" t="s">
        <v>371</v>
      </c>
      <c r="E86" s="3" t="s">
        <v>295</v>
      </c>
      <c r="F86" s="5" t="s">
        <v>328</v>
      </c>
      <c r="G86" s="3" t="s">
        <v>220</v>
      </c>
    </row>
    <row r="87" spans="1:7" ht="52.5" x14ac:dyDescent="0.2">
      <c r="A87" s="1" t="s">
        <v>113</v>
      </c>
      <c r="B87" s="2">
        <f>VLOOKUP(C87,都道府県コード!B:C,2,FALSE)</f>
        <v>23</v>
      </c>
      <c r="C87" s="2" t="str">
        <f t="shared" si="2"/>
        <v>愛知県</v>
      </c>
      <c r="D87" s="3" t="s">
        <v>371</v>
      </c>
      <c r="E87" s="3" t="s">
        <v>462</v>
      </c>
      <c r="F87" s="5" t="s">
        <v>461</v>
      </c>
      <c r="G87" s="3" t="s">
        <v>114</v>
      </c>
    </row>
    <row r="88" spans="1:7" ht="35" x14ac:dyDescent="0.2">
      <c r="A88" s="1" t="s">
        <v>177</v>
      </c>
      <c r="B88" s="2">
        <f>VLOOKUP(C88,都道府県コード!B:C,2,FALSE)</f>
        <v>23</v>
      </c>
      <c r="C88" s="2" t="str">
        <f t="shared" si="2"/>
        <v>愛知県</v>
      </c>
      <c r="D88" s="3" t="s">
        <v>372</v>
      </c>
      <c r="E88" s="3" t="s">
        <v>296</v>
      </c>
      <c r="F88" s="5" t="s">
        <v>329</v>
      </c>
      <c r="G88" s="3" t="s">
        <v>179</v>
      </c>
    </row>
    <row r="89" spans="1:7" ht="70" x14ac:dyDescent="0.2">
      <c r="A89" s="1" t="s">
        <v>59</v>
      </c>
      <c r="B89" s="2">
        <f>VLOOKUP(C89,都道府県コード!B:C,2,FALSE)</f>
        <v>23</v>
      </c>
      <c r="C89" s="2" t="str">
        <f t="shared" si="2"/>
        <v>愛知県</v>
      </c>
      <c r="D89" s="3" t="s">
        <v>373</v>
      </c>
      <c r="E89" s="3" t="s">
        <v>464</v>
      </c>
      <c r="F89" s="5" t="s">
        <v>463</v>
      </c>
      <c r="G89" s="3" t="s">
        <v>60</v>
      </c>
    </row>
    <row r="90" spans="1:7" x14ac:dyDescent="0.2">
      <c r="A90" s="1" t="s">
        <v>47</v>
      </c>
      <c r="B90" s="2">
        <f>VLOOKUP(C90,都道府県コード!B:C,2,FALSE)</f>
        <v>23</v>
      </c>
      <c r="C90" s="2" t="str">
        <f t="shared" si="2"/>
        <v>愛知県</v>
      </c>
      <c r="D90" s="3" t="s">
        <v>366</v>
      </c>
      <c r="E90" s="3" t="s">
        <v>466</v>
      </c>
      <c r="F90" s="5" t="s">
        <v>465</v>
      </c>
      <c r="G90" s="3" t="s">
        <v>152</v>
      </c>
    </row>
    <row r="91" spans="1:7" ht="52.5" x14ac:dyDescent="0.2">
      <c r="A91" s="1" t="s">
        <v>174</v>
      </c>
      <c r="B91" s="2">
        <f>VLOOKUP(C91,都道府県コード!B:C,2,FALSE)</f>
        <v>23</v>
      </c>
      <c r="C91" s="2" t="str">
        <f t="shared" si="2"/>
        <v>愛知県</v>
      </c>
      <c r="D91" s="3" t="s">
        <v>374</v>
      </c>
      <c r="E91" s="3" t="s">
        <v>291</v>
      </c>
      <c r="F91" s="5" t="s">
        <v>324</v>
      </c>
      <c r="G91" s="3" t="s">
        <v>175</v>
      </c>
    </row>
    <row r="92" spans="1:7" ht="35" x14ac:dyDescent="0.2">
      <c r="A92" s="1" t="s">
        <v>121</v>
      </c>
      <c r="B92" s="2">
        <f>VLOOKUP(C92,都道府県コード!B:C,2,FALSE)</f>
        <v>23</v>
      </c>
      <c r="C92" s="2" t="str">
        <f t="shared" si="2"/>
        <v>愛知県</v>
      </c>
      <c r="D92" s="3" t="s">
        <v>368</v>
      </c>
      <c r="E92" s="3" t="s">
        <v>292</v>
      </c>
      <c r="F92" s="5" t="s">
        <v>325</v>
      </c>
      <c r="G92" s="3" t="s">
        <v>176</v>
      </c>
    </row>
    <row r="93" spans="1:7" ht="52.5" x14ac:dyDescent="0.2">
      <c r="A93" s="1" t="s">
        <v>172</v>
      </c>
      <c r="B93" s="2">
        <f>VLOOKUP(C93,都道府県コード!B:C,2,FALSE)</f>
        <v>23</v>
      </c>
      <c r="C93" s="2" t="str">
        <f t="shared" si="2"/>
        <v>愛知県</v>
      </c>
      <c r="D93" s="3" t="s">
        <v>356</v>
      </c>
      <c r="E93" s="3" t="s">
        <v>290</v>
      </c>
      <c r="F93" s="5" t="s">
        <v>323</v>
      </c>
      <c r="G93" s="3" t="s">
        <v>173</v>
      </c>
    </row>
    <row r="94" spans="1:7" ht="52.5" x14ac:dyDescent="0.2">
      <c r="A94" s="1" t="s">
        <v>61</v>
      </c>
      <c r="B94" s="2">
        <f>VLOOKUP(C94,都道府県コード!B:C,2,FALSE)</f>
        <v>23</v>
      </c>
      <c r="C94" s="2" t="str">
        <f t="shared" si="2"/>
        <v>愛知県</v>
      </c>
      <c r="D94" s="3" t="s">
        <v>362</v>
      </c>
      <c r="E94" s="3" t="s">
        <v>468</v>
      </c>
      <c r="F94" s="5" t="s">
        <v>467</v>
      </c>
      <c r="G94" s="3" t="s">
        <v>256</v>
      </c>
    </row>
    <row r="95" spans="1:7" ht="52.5" x14ac:dyDescent="0.2">
      <c r="A95" s="1" t="s">
        <v>47</v>
      </c>
      <c r="B95" s="2">
        <f>VLOOKUP(C95,都道府県コード!B:C,2,FALSE)</f>
        <v>23</v>
      </c>
      <c r="C95" s="2" t="str">
        <f t="shared" si="2"/>
        <v>愛知県</v>
      </c>
      <c r="D95" s="3" t="s">
        <v>363</v>
      </c>
      <c r="E95" s="3" t="s">
        <v>230</v>
      </c>
      <c r="G95" s="3" t="s">
        <v>231</v>
      </c>
    </row>
    <row r="96" spans="1:7" ht="35" x14ac:dyDescent="0.2">
      <c r="A96" s="1" t="s">
        <v>5</v>
      </c>
      <c r="B96" s="2">
        <f>VLOOKUP(C96,都道府県コード!B:C,2,FALSE)</f>
        <v>23</v>
      </c>
      <c r="C96" s="2" t="str">
        <f t="shared" si="2"/>
        <v>愛知県</v>
      </c>
      <c r="D96" s="3" t="s">
        <v>364</v>
      </c>
      <c r="E96" s="3" t="s">
        <v>228</v>
      </c>
      <c r="G96" s="3" t="s">
        <v>229</v>
      </c>
    </row>
    <row r="97" spans="1:7" x14ac:dyDescent="0.2">
      <c r="A97" s="1" t="s">
        <v>145</v>
      </c>
      <c r="B97" s="2">
        <f>VLOOKUP(C97,都道府県コード!B:C,2,FALSE)</f>
        <v>26</v>
      </c>
      <c r="C97" s="2" t="str">
        <f t="shared" si="2"/>
        <v>京都府</v>
      </c>
      <c r="D97" s="3" t="s">
        <v>425</v>
      </c>
      <c r="E97" s="3" t="s">
        <v>185</v>
      </c>
      <c r="G97" s="3" t="s">
        <v>186</v>
      </c>
    </row>
    <row r="98" spans="1:7" x14ac:dyDescent="0.2">
      <c r="A98" s="1" t="s">
        <v>85</v>
      </c>
      <c r="B98" s="2">
        <f>VLOOKUP(C98,都道府県コード!B:C,2,FALSE)</f>
        <v>27</v>
      </c>
      <c r="C98" s="2" t="str">
        <f t="shared" ref="C98:C119" si="3">IFERROR(LEFT(D98,FIND("県",D98)),LEFT(D98,3))</f>
        <v>大阪府</v>
      </c>
      <c r="D98" s="3" t="s">
        <v>431</v>
      </c>
      <c r="E98" s="3" t="s">
        <v>196</v>
      </c>
    </row>
    <row r="99" spans="1:7" ht="35" x14ac:dyDescent="0.2">
      <c r="A99" s="1" t="s">
        <v>47</v>
      </c>
      <c r="B99" s="2">
        <f>VLOOKUP(C99,都道府県コード!B:C,2,FALSE)</f>
        <v>27</v>
      </c>
      <c r="C99" s="2" t="str">
        <f t="shared" si="3"/>
        <v>大阪府</v>
      </c>
      <c r="D99" s="3" t="s">
        <v>432</v>
      </c>
      <c r="E99" s="3" t="s">
        <v>304</v>
      </c>
      <c r="F99" s="5" t="s">
        <v>337</v>
      </c>
      <c r="G99" s="3" t="s">
        <v>268</v>
      </c>
    </row>
    <row r="100" spans="1:7" ht="35" x14ac:dyDescent="0.2">
      <c r="A100" s="1" t="s">
        <v>47</v>
      </c>
      <c r="B100" s="2">
        <f>VLOOKUP(C100,都道府県コード!B:C,2,FALSE)</f>
        <v>27</v>
      </c>
      <c r="C100" s="2" t="str">
        <f t="shared" si="3"/>
        <v>大阪府</v>
      </c>
      <c r="D100" s="3" t="s">
        <v>433</v>
      </c>
      <c r="E100" s="3" t="s">
        <v>244</v>
      </c>
      <c r="G100" s="3" t="s">
        <v>245</v>
      </c>
    </row>
    <row r="101" spans="1:7" ht="35" x14ac:dyDescent="0.2">
      <c r="A101" s="1" t="s">
        <v>27</v>
      </c>
      <c r="B101" s="2">
        <f>VLOOKUP(C101,都道府県コード!B:C,2,FALSE)</f>
        <v>27</v>
      </c>
      <c r="C101" s="2" t="str">
        <f t="shared" si="3"/>
        <v>大阪府</v>
      </c>
      <c r="D101" s="3" t="s">
        <v>280</v>
      </c>
      <c r="E101" s="3" t="s">
        <v>305</v>
      </c>
      <c r="F101" s="5" t="s">
        <v>338</v>
      </c>
      <c r="G101" s="3" t="s">
        <v>182</v>
      </c>
    </row>
    <row r="102" spans="1:7" ht="35" x14ac:dyDescent="0.2">
      <c r="A102" s="1" t="s">
        <v>74</v>
      </c>
      <c r="B102" s="2">
        <f>VLOOKUP(C102,都道府県コード!B:C,2,FALSE)</f>
        <v>27</v>
      </c>
      <c r="C102" s="2" t="str">
        <f t="shared" si="3"/>
        <v>大阪府</v>
      </c>
      <c r="D102" s="3" t="s">
        <v>79</v>
      </c>
      <c r="E102" s="3" t="s">
        <v>80</v>
      </c>
      <c r="G102" s="3" t="s">
        <v>81</v>
      </c>
    </row>
    <row r="103" spans="1:7" ht="35" x14ac:dyDescent="0.2">
      <c r="A103" s="1" t="s">
        <v>212</v>
      </c>
      <c r="B103" s="2">
        <f>VLOOKUP(C103,都道府県コード!B:C,2,FALSE)</f>
        <v>27</v>
      </c>
      <c r="C103" s="2" t="str">
        <f t="shared" si="3"/>
        <v>大阪府</v>
      </c>
      <c r="D103" s="3" t="s">
        <v>213</v>
      </c>
      <c r="E103" s="3" t="s">
        <v>214</v>
      </c>
      <c r="G103" s="3" t="s">
        <v>215</v>
      </c>
    </row>
    <row r="104" spans="1:7" ht="35" x14ac:dyDescent="0.2">
      <c r="A104" s="1" t="s">
        <v>16</v>
      </c>
      <c r="B104" s="2">
        <f>VLOOKUP(C104,都道府県コード!B:C,2,FALSE)</f>
        <v>27</v>
      </c>
      <c r="C104" s="2" t="str">
        <f t="shared" si="3"/>
        <v>大阪府</v>
      </c>
      <c r="D104" s="3" t="s">
        <v>122</v>
      </c>
      <c r="E104" s="3" t="s">
        <v>470</v>
      </c>
      <c r="F104" s="5" t="s">
        <v>469</v>
      </c>
      <c r="G104" s="3" t="s">
        <v>208</v>
      </c>
    </row>
    <row r="105" spans="1:7" ht="35" x14ac:dyDescent="0.2">
      <c r="A105" s="1" t="s">
        <v>121</v>
      </c>
      <c r="B105" s="2">
        <f>VLOOKUP(C105,都道府県コード!B:C,2,FALSE)</f>
        <v>27</v>
      </c>
      <c r="C105" s="2" t="str">
        <f t="shared" si="3"/>
        <v>大阪府</v>
      </c>
      <c r="D105" s="3" t="s">
        <v>122</v>
      </c>
      <c r="E105" s="3" t="s">
        <v>306</v>
      </c>
      <c r="F105" s="5" t="s">
        <v>339</v>
      </c>
      <c r="G105" s="3" t="s">
        <v>123</v>
      </c>
    </row>
    <row r="106" spans="1:7" ht="52.5" x14ac:dyDescent="0.2">
      <c r="A106" s="1" t="s">
        <v>74</v>
      </c>
      <c r="B106" s="2">
        <f>VLOOKUP(C106,都道府県コード!B:C,2,FALSE)</f>
        <v>27</v>
      </c>
      <c r="C106" s="2" t="str">
        <f t="shared" si="3"/>
        <v>大阪府</v>
      </c>
      <c r="D106" s="3" t="s">
        <v>205</v>
      </c>
      <c r="E106" s="3" t="s">
        <v>307</v>
      </c>
      <c r="F106" s="5" t="s">
        <v>340</v>
      </c>
      <c r="G106" s="3" t="s">
        <v>206</v>
      </c>
    </row>
    <row r="107" spans="1:7" ht="70" x14ac:dyDescent="0.2">
      <c r="A107" s="1" t="s">
        <v>43</v>
      </c>
      <c r="B107" s="2">
        <f>VLOOKUP(C107,都道府県コード!B:C,2,FALSE)</f>
        <v>27</v>
      </c>
      <c r="C107" s="2" t="str">
        <f t="shared" si="3"/>
        <v>大阪府</v>
      </c>
      <c r="D107" s="3" t="s">
        <v>44</v>
      </c>
      <c r="E107" s="3" t="s">
        <v>45</v>
      </c>
      <c r="G107" s="3" t="s">
        <v>46</v>
      </c>
    </row>
    <row r="108" spans="1:7" ht="52.5" x14ac:dyDescent="0.2">
      <c r="A108" s="1" t="s">
        <v>54</v>
      </c>
      <c r="B108" s="2">
        <f>VLOOKUP(C108,都道府県コード!B:C,2,FALSE)</f>
        <v>27</v>
      </c>
      <c r="C108" s="2" t="str">
        <f t="shared" si="3"/>
        <v>大阪府</v>
      </c>
      <c r="D108" s="3" t="s">
        <v>55</v>
      </c>
      <c r="E108" s="3" t="s">
        <v>308</v>
      </c>
      <c r="F108" s="5" t="s">
        <v>341</v>
      </c>
      <c r="G108" s="3" t="s">
        <v>56</v>
      </c>
    </row>
    <row r="109" spans="1:7" ht="52.5" x14ac:dyDescent="0.2">
      <c r="A109" s="1" t="s">
        <v>27</v>
      </c>
      <c r="B109" s="2">
        <f>VLOOKUP(C109,都道府県コード!B:C,2,FALSE)</f>
        <v>27</v>
      </c>
      <c r="C109" s="2" t="str">
        <f t="shared" si="3"/>
        <v>大阪府</v>
      </c>
      <c r="D109" s="3" t="s">
        <v>40</v>
      </c>
      <c r="E109" s="3" t="s">
        <v>41</v>
      </c>
      <c r="G109" s="3" t="s">
        <v>42</v>
      </c>
    </row>
    <row r="110" spans="1:7" x14ac:dyDescent="0.2">
      <c r="A110" s="1" t="s">
        <v>47</v>
      </c>
      <c r="B110" s="2">
        <f>VLOOKUP(C110,都道府県コード!B:C,2,FALSE)</f>
        <v>28</v>
      </c>
      <c r="C110" s="2" t="str">
        <f t="shared" si="3"/>
        <v>兵庫県</v>
      </c>
      <c r="D110" s="3" t="s">
        <v>430</v>
      </c>
      <c r="E110" s="3" t="s">
        <v>117</v>
      </c>
      <c r="G110" s="3" t="s">
        <v>118</v>
      </c>
    </row>
    <row r="111" spans="1:7" ht="52.5" x14ac:dyDescent="0.2">
      <c r="A111" s="1" t="s">
        <v>69</v>
      </c>
      <c r="B111" s="2">
        <f>VLOOKUP(C111,都道府県コード!B:C,2,FALSE)</f>
        <v>28</v>
      </c>
      <c r="C111" s="2" t="str">
        <f t="shared" si="3"/>
        <v>兵庫県</v>
      </c>
      <c r="D111" s="3" t="s">
        <v>115</v>
      </c>
      <c r="E111" s="3" t="s">
        <v>476</v>
      </c>
      <c r="F111" s="5" t="s">
        <v>471</v>
      </c>
      <c r="G111" s="3" t="s">
        <v>116</v>
      </c>
    </row>
    <row r="112" spans="1:7" ht="35" x14ac:dyDescent="0.2">
      <c r="A112" s="1" t="s">
        <v>100</v>
      </c>
      <c r="B112" s="2">
        <f>VLOOKUP(C112,都道府県コード!B:C,2,FALSE)</f>
        <v>28</v>
      </c>
      <c r="C112" s="2" t="str">
        <f t="shared" si="3"/>
        <v>兵庫県</v>
      </c>
      <c r="D112" s="3" t="s">
        <v>101</v>
      </c>
      <c r="E112" s="3" t="s">
        <v>477</v>
      </c>
      <c r="F112" s="5" t="s">
        <v>472</v>
      </c>
      <c r="G112" s="3" t="s">
        <v>102</v>
      </c>
    </row>
    <row r="113" spans="1:7" ht="35" x14ac:dyDescent="0.2">
      <c r="A113" s="1" t="s">
        <v>100</v>
      </c>
      <c r="B113" s="2">
        <f>VLOOKUP(C113,都道府県コード!B:C,2,FALSE)</f>
        <v>28</v>
      </c>
      <c r="C113" s="2" t="str">
        <f t="shared" si="3"/>
        <v>兵庫県</v>
      </c>
      <c r="D113" s="3" t="s">
        <v>101</v>
      </c>
      <c r="E113" s="3" t="s">
        <v>478</v>
      </c>
      <c r="F113" s="5" t="s">
        <v>473</v>
      </c>
      <c r="G113" s="3" t="s">
        <v>112</v>
      </c>
    </row>
    <row r="114" spans="1:7" ht="52.5" x14ac:dyDescent="0.2">
      <c r="A114" s="1" t="s">
        <v>47</v>
      </c>
      <c r="B114" s="2">
        <f>VLOOKUP(C114,都道府県コード!B:C,2,FALSE)</f>
        <v>28</v>
      </c>
      <c r="C114" s="2" t="str">
        <f t="shared" si="3"/>
        <v>兵庫県</v>
      </c>
      <c r="D114" s="3" t="s">
        <v>287</v>
      </c>
      <c r="E114" s="3" t="s">
        <v>321</v>
      </c>
      <c r="F114" s="5" t="s">
        <v>354</v>
      </c>
      <c r="G114" s="3" t="s">
        <v>142</v>
      </c>
    </row>
    <row r="115" spans="1:7" ht="35" x14ac:dyDescent="0.2">
      <c r="A115" s="1" t="s">
        <v>69</v>
      </c>
      <c r="B115" s="2">
        <f>VLOOKUP(C115,都道府県コード!B:C,2,FALSE)</f>
        <v>28</v>
      </c>
      <c r="C115" s="2" t="str">
        <f t="shared" si="3"/>
        <v>兵庫県</v>
      </c>
      <c r="D115" s="3" t="s">
        <v>96</v>
      </c>
      <c r="E115" s="3" t="s">
        <v>479</v>
      </c>
      <c r="F115" s="5" t="s">
        <v>474</v>
      </c>
      <c r="G115" s="3" t="s">
        <v>97</v>
      </c>
    </row>
    <row r="116" spans="1:7" ht="35" x14ac:dyDescent="0.2">
      <c r="A116" s="1" t="s">
        <v>69</v>
      </c>
      <c r="B116" s="2">
        <f>VLOOKUP(C116,都道府県コード!B:C,2,FALSE)</f>
        <v>28</v>
      </c>
      <c r="C116" s="2" t="str">
        <f t="shared" si="3"/>
        <v>兵庫県</v>
      </c>
      <c r="D116" s="3" t="s">
        <v>96</v>
      </c>
      <c r="E116" s="3" t="s">
        <v>480</v>
      </c>
      <c r="F116" s="5" t="s">
        <v>475</v>
      </c>
      <c r="G116" s="3" t="s">
        <v>98</v>
      </c>
    </row>
    <row r="117" spans="1:7" ht="52.5" x14ac:dyDescent="0.2">
      <c r="A117" s="1" t="s">
        <v>263</v>
      </c>
      <c r="B117" s="2">
        <f>VLOOKUP(C117,都道府県コード!B:C,2,FALSE)</f>
        <v>28</v>
      </c>
      <c r="C117" s="2" t="str">
        <f t="shared" si="3"/>
        <v>兵庫県</v>
      </c>
      <c r="D117" s="3" t="s">
        <v>264</v>
      </c>
      <c r="E117" s="3" t="s">
        <v>322</v>
      </c>
      <c r="F117" s="5" t="s">
        <v>355</v>
      </c>
      <c r="G117" s="3" t="s">
        <v>265</v>
      </c>
    </row>
    <row r="118" spans="1:7" x14ac:dyDescent="0.2">
      <c r="A118" s="1" t="s">
        <v>47</v>
      </c>
      <c r="B118" s="2">
        <f>VLOOKUP(C118,都道府県コード!B:C,2,FALSE)</f>
        <v>28</v>
      </c>
      <c r="C118" s="2" t="str">
        <f t="shared" si="3"/>
        <v>兵庫県</v>
      </c>
      <c r="D118" s="3" t="s">
        <v>165</v>
      </c>
      <c r="E118" s="3" t="s">
        <v>166</v>
      </c>
    </row>
    <row r="119" spans="1:7" ht="35" x14ac:dyDescent="0.2">
      <c r="A119" s="1" t="s">
        <v>47</v>
      </c>
      <c r="B119" s="2">
        <f>VLOOKUP(C119,都道府県コード!B:C,2,FALSE)</f>
        <v>40</v>
      </c>
      <c r="C119" s="2" t="str">
        <f t="shared" si="3"/>
        <v>福岡県</v>
      </c>
      <c r="D119" s="3" t="s">
        <v>202</v>
      </c>
      <c r="E119" s="3" t="s">
        <v>203</v>
      </c>
      <c r="G119" s="3" t="s">
        <v>204</v>
      </c>
    </row>
    <row r="120" spans="1:7" ht="35" x14ac:dyDescent="0.2">
      <c r="A120" s="1" t="s">
        <v>2</v>
      </c>
      <c r="B120" s="2">
        <f>VLOOKUP(C120,都道府県コード!B:C,2,FALSE)</f>
        <v>48</v>
      </c>
      <c r="C120" s="2" t="s">
        <v>438</v>
      </c>
      <c r="D120" s="3" t="s">
        <v>225</v>
      </c>
      <c r="E120" s="3" t="s">
        <v>226</v>
      </c>
      <c r="G120" s="3" t="s">
        <v>227</v>
      </c>
    </row>
    <row r="121" spans="1:7" ht="35" x14ac:dyDescent="0.2">
      <c r="A121" s="1" t="s">
        <v>266</v>
      </c>
      <c r="B121" s="2">
        <f>VLOOKUP(C121,都道府県コード!B:C,2,FALSE)</f>
        <v>48</v>
      </c>
      <c r="C121" s="2" t="s">
        <v>438</v>
      </c>
      <c r="D121" s="3" t="s">
        <v>275</v>
      </c>
      <c r="E121" s="3" t="s">
        <v>300</v>
      </c>
      <c r="F121" s="5" t="s">
        <v>333</v>
      </c>
      <c r="G121" s="3" t="s">
        <v>267</v>
      </c>
    </row>
    <row r="122" spans="1:7" ht="70" x14ac:dyDescent="0.2">
      <c r="A122" s="1" t="s">
        <v>61</v>
      </c>
      <c r="B122" s="2">
        <f>VLOOKUP(C122,都道府県コード!B:C,2,FALSE)</f>
        <v>49</v>
      </c>
      <c r="C122" s="2" t="s">
        <v>440</v>
      </c>
      <c r="D122" s="3" t="s">
        <v>62</v>
      </c>
      <c r="E122" s="3" t="s">
        <v>63</v>
      </c>
      <c r="G122" s="3" t="s">
        <v>64</v>
      </c>
    </row>
  </sheetData>
  <phoneticPr fontId="1"/>
  <hyperlinks>
    <hyperlink ref="F93" r:id="rId1" xr:uid="{675AFB2C-05FD-4D27-944E-0E08675404AB}"/>
    <hyperlink ref="F91" r:id="rId2" xr:uid="{33CD035D-14DA-4011-9E10-ED240EF547B8}"/>
    <hyperlink ref="F92" r:id="rId3" xr:uid="{A032BCD6-4D8C-4404-9666-BBA70878771F}"/>
    <hyperlink ref="F81" r:id="rId4" xr:uid="{41CA975D-8A9F-42FA-AEFA-204B4E6A559B}"/>
    <hyperlink ref="F82" r:id="rId5" xr:uid="{66F99032-936C-4E40-A315-A6DCFABD21CE}"/>
    <hyperlink ref="F86" r:id="rId6" xr:uid="{BF0FFCFB-38BF-489E-B4DE-708D5567165D}"/>
    <hyperlink ref="F88" r:id="rId7" xr:uid="{15B9B2F4-D8A5-4C95-9996-DE1EA54E82B4}"/>
    <hyperlink ref="F22" r:id="rId8" xr:uid="{A2BC00ED-6D6C-41FB-9789-F8130687B0EB}"/>
    <hyperlink ref="F73" r:id="rId9" xr:uid="{AC28771A-4143-4ADF-81BD-42DDAE931582}"/>
    <hyperlink ref="F74" r:id="rId10" xr:uid="{19532491-DC11-480A-BBCA-66B8EA545D70}"/>
    <hyperlink ref="F121" r:id="rId11" xr:uid="{9B916328-210A-43B3-8749-75ECC6F31BEF}"/>
    <hyperlink ref="F10" r:id="rId12" xr:uid="{0E7F9A17-A2FB-45DE-92C4-BA2A591213CC}"/>
    <hyperlink ref="F58" r:id="rId13" xr:uid="{4FD4A03B-3BA7-406A-BB1F-EF8DF06F90A3}"/>
    <hyperlink ref="F75" r:id="rId14" xr:uid="{E992F22D-E203-4873-B200-EF951B51F257}"/>
    <hyperlink ref="F99" r:id="rId15" xr:uid="{FAF6FF68-9C0F-4AB3-9866-6305E43A1FBE}"/>
    <hyperlink ref="F101" r:id="rId16" xr:uid="{0B979E9E-5AB8-4E0E-8F8E-BF424AFABFA1}"/>
    <hyperlink ref="F105" r:id="rId17" xr:uid="{C2597E46-4BC2-4C57-988F-DBD08404991D}"/>
    <hyperlink ref="F106" r:id="rId18" xr:uid="{9D4A269A-D3CC-460E-943B-0E61507C70F4}"/>
    <hyperlink ref="F108" r:id="rId19" xr:uid="{308510E8-C037-4F78-9D15-40AB2F74B477}"/>
    <hyperlink ref="F26" r:id="rId20" xr:uid="{E1C00086-DB6B-42DE-890C-C585283F0685}"/>
    <hyperlink ref="F30" r:id="rId21" xr:uid="{52757A2F-470D-4516-A807-54DA7110F493}"/>
    <hyperlink ref="F31" r:id="rId22" xr:uid="{9B39D60B-2653-4E76-8DD9-E7AC1332ACA8}"/>
    <hyperlink ref="F34" r:id="rId23" xr:uid="{BF2AEED4-A31F-4B8F-BB7E-01D3438C81DB}"/>
    <hyperlink ref="F36" r:id="rId24" xr:uid="{D297E7E4-0250-4D4C-B956-6F2398BE4037}"/>
    <hyperlink ref="F37" r:id="rId25" xr:uid="{0017EA5D-6630-43E4-968B-6463E084B7D9}"/>
    <hyperlink ref="F38" r:id="rId26" xr:uid="{5095E906-DD4C-4E80-BD95-616C9087877E}"/>
    <hyperlink ref="F43" r:id="rId27" xr:uid="{C0A4D83B-F8AA-4407-BD94-EF227816D73B}"/>
    <hyperlink ref="F50" r:id="rId28" xr:uid="{17BAFECE-F010-4436-86A3-F16F2163DCD3}"/>
    <hyperlink ref="F51" r:id="rId29" xr:uid="{78E99974-5CA9-4921-9E17-E719019FEF03}"/>
    <hyperlink ref="F53" r:id="rId30" xr:uid="{168FB2DE-9D44-4FDF-B76F-92A4DEA771A4}"/>
    <hyperlink ref="F55" r:id="rId31" xr:uid="{B88CDC46-964A-4FE1-BC04-85D247A026F2}"/>
    <hyperlink ref="F114" r:id="rId32" xr:uid="{22D21516-578D-4E1F-BFAD-50F85B033F90}"/>
    <hyperlink ref="F117" r:id="rId33" xr:uid="{62AD735F-11A9-42E5-B04C-4F93EC695F7C}"/>
    <hyperlink ref="F59" r:id="rId34" xr:uid="{C7CD71DB-2344-44FC-967A-C4D3FD6079A6}"/>
    <hyperlink ref="F3" r:id="rId35" xr:uid="{16928E39-3942-41C8-B79B-AC857DD15F70}"/>
    <hyperlink ref="F4" r:id="rId36" location="map" xr:uid="{601E3929-2CD3-4D69-8BB9-76F9EDE29789}"/>
    <hyperlink ref="F8" r:id="rId37" xr:uid="{8388C723-8DE3-4094-920B-81250DFB2FCE}"/>
    <hyperlink ref="F20" r:id="rId38" xr:uid="{39CED0B7-1E15-44DB-80D0-F5CE82826B80}"/>
    <hyperlink ref="F29" r:id="rId39" xr:uid="{5A6125B8-7D24-416A-A0D1-82D156C683DC}"/>
    <hyperlink ref="F32" r:id="rId40" xr:uid="{DFD7EF51-D82D-490B-9C04-19DBE45FF005}"/>
    <hyperlink ref="F56" r:id="rId41" xr:uid="{03422363-1B73-4EF1-B326-BBF465DDCA20}"/>
    <hyperlink ref="F87" r:id="rId42" xr:uid="{4F0784BA-2E3C-4036-AD60-C5A592C43F06}"/>
    <hyperlink ref="F89" r:id="rId43" xr:uid="{C788D033-4778-4053-B684-E88E65B238CA}"/>
    <hyperlink ref="F90" r:id="rId44" xr:uid="{4A16C16C-CFE2-4C5E-9A1F-642E5662C3DD}"/>
    <hyperlink ref="F94" r:id="rId45" xr:uid="{FE45F404-837A-4F17-9C3E-C1BDED868E7E}"/>
    <hyperlink ref="F104" r:id="rId46" xr:uid="{F1BED194-1737-4EAC-A05B-DE92FE142C47}"/>
    <hyperlink ref="F111" r:id="rId47" xr:uid="{CFBD499B-748F-486C-9398-C0E4559AF462}"/>
    <hyperlink ref="F112" r:id="rId48" xr:uid="{664203F5-D63F-48EE-9FD1-0621A4C0A18C}"/>
    <hyperlink ref="F113" r:id="rId49" xr:uid="{0F71C0F4-E3AB-4764-880D-8826720D7EBD}"/>
    <hyperlink ref="F115" r:id="rId50" xr:uid="{7615F4DB-41FF-4A32-907B-0B735A19DBE0}"/>
    <hyperlink ref="F116" r:id="rId51" xr:uid="{774A3E39-B716-469D-952F-5DC390CEBDD3}"/>
    <hyperlink ref="F83" r:id="rId52" xr:uid="{808832D7-100E-43C9-A11A-6F4A3CE38A8A}"/>
  </hyperlinks>
  <printOptions horizontalCentered="1" verticalCentered="1"/>
  <pageMargins left="0.19685039370078741" right="0.19685039370078741" top="0.19685039370078741" bottom="0.19685039370078741" header="0.31496062992125984" footer="0.31496062992125984"/>
  <pageSetup paperSize="9" scale="55" fitToHeight="4" orientation="landscape" r:id="rId53"/>
  <tableParts count="1">
    <tablePart r:id="rId5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C6079-412A-486A-980B-46C0C429D421}">
  <dimension ref="A1:C50"/>
  <sheetViews>
    <sheetView topLeftCell="A31" workbookViewId="0">
      <selection activeCell="C56" sqref="C56"/>
    </sheetView>
  </sheetViews>
  <sheetFormatPr defaultRowHeight="13" x14ac:dyDescent="0.2"/>
  <sheetData>
    <row r="1" spans="1:3" x14ac:dyDescent="0.2">
      <c r="A1" t="s">
        <v>375</v>
      </c>
      <c r="B1" t="s">
        <v>376</v>
      </c>
      <c r="C1" t="s">
        <v>375</v>
      </c>
    </row>
    <row r="2" spans="1:3" x14ac:dyDescent="0.2">
      <c r="A2">
        <v>1</v>
      </c>
      <c r="B2" t="s">
        <v>377</v>
      </c>
      <c r="C2">
        <v>1</v>
      </c>
    </row>
    <row r="3" spans="1:3" x14ac:dyDescent="0.2">
      <c r="A3">
        <v>2</v>
      </c>
      <c r="B3" t="s">
        <v>379</v>
      </c>
      <c r="C3">
        <v>2</v>
      </c>
    </row>
    <row r="4" spans="1:3" x14ac:dyDescent="0.2">
      <c r="A4">
        <v>3</v>
      </c>
      <c r="B4" t="s">
        <v>381</v>
      </c>
      <c r="C4">
        <v>3</v>
      </c>
    </row>
    <row r="5" spans="1:3" x14ac:dyDescent="0.2">
      <c r="A5">
        <v>4</v>
      </c>
      <c r="B5" t="s">
        <v>383</v>
      </c>
      <c r="C5">
        <v>4</v>
      </c>
    </row>
    <row r="6" spans="1:3" x14ac:dyDescent="0.2">
      <c r="A6">
        <v>5</v>
      </c>
      <c r="B6" t="s">
        <v>385</v>
      </c>
      <c r="C6">
        <v>5</v>
      </c>
    </row>
    <row r="7" spans="1:3" x14ac:dyDescent="0.2">
      <c r="A7">
        <v>6</v>
      </c>
      <c r="B7" t="s">
        <v>387</v>
      </c>
      <c r="C7">
        <v>6</v>
      </c>
    </row>
    <row r="8" spans="1:3" x14ac:dyDescent="0.2">
      <c r="A8">
        <v>7</v>
      </c>
      <c r="B8" t="s">
        <v>389</v>
      </c>
      <c r="C8">
        <v>7</v>
      </c>
    </row>
    <row r="9" spans="1:3" x14ac:dyDescent="0.2">
      <c r="A9">
        <v>8</v>
      </c>
      <c r="B9" t="s">
        <v>391</v>
      </c>
      <c r="C9">
        <v>8</v>
      </c>
    </row>
    <row r="10" spans="1:3" x14ac:dyDescent="0.2">
      <c r="A10">
        <v>9</v>
      </c>
      <c r="B10" t="s">
        <v>393</v>
      </c>
      <c r="C10">
        <v>9</v>
      </c>
    </row>
    <row r="11" spans="1:3" x14ac:dyDescent="0.2">
      <c r="A11">
        <v>10</v>
      </c>
      <c r="B11" t="s">
        <v>395</v>
      </c>
      <c r="C11">
        <v>10</v>
      </c>
    </row>
    <row r="12" spans="1:3" x14ac:dyDescent="0.2">
      <c r="A12">
        <v>11</v>
      </c>
      <c r="B12" t="s">
        <v>397</v>
      </c>
      <c r="C12">
        <v>11</v>
      </c>
    </row>
    <row r="13" spans="1:3" x14ac:dyDescent="0.2">
      <c r="A13">
        <v>12</v>
      </c>
      <c r="B13" t="s">
        <v>399</v>
      </c>
      <c r="C13">
        <v>12</v>
      </c>
    </row>
    <row r="14" spans="1:3" x14ac:dyDescent="0.2">
      <c r="A14">
        <v>13</v>
      </c>
      <c r="B14" t="s">
        <v>249</v>
      </c>
      <c r="C14">
        <v>13</v>
      </c>
    </row>
    <row r="15" spans="1:3" x14ac:dyDescent="0.2">
      <c r="A15">
        <v>14</v>
      </c>
      <c r="B15" t="s">
        <v>402</v>
      </c>
      <c r="C15">
        <v>14</v>
      </c>
    </row>
    <row r="16" spans="1:3" x14ac:dyDescent="0.2">
      <c r="A16">
        <v>15</v>
      </c>
      <c r="B16" t="s">
        <v>404</v>
      </c>
      <c r="C16">
        <v>15</v>
      </c>
    </row>
    <row r="17" spans="1:3" x14ac:dyDescent="0.2">
      <c r="A17">
        <v>16</v>
      </c>
      <c r="B17" t="s">
        <v>406</v>
      </c>
      <c r="C17">
        <v>16</v>
      </c>
    </row>
    <row r="18" spans="1:3" x14ac:dyDescent="0.2">
      <c r="A18">
        <v>17</v>
      </c>
      <c r="B18" t="s">
        <v>408</v>
      </c>
      <c r="C18">
        <v>17</v>
      </c>
    </row>
    <row r="19" spans="1:3" x14ac:dyDescent="0.2">
      <c r="A19">
        <v>18</v>
      </c>
      <c r="B19" t="s">
        <v>410</v>
      </c>
      <c r="C19">
        <v>18</v>
      </c>
    </row>
    <row r="20" spans="1:3" x14ac:dyDescent="0.2">
      <c r="A20">
        <v>19</v>
      </c>
      <c r="B20" t="s">
        <v>3</v>
      </c>
      <c r="C20">
        <v>19</v>
      </c>
    </row>
    <row r="21" spans="1:3" x14ac:dyDescent="0.2">
      <c r="A21">
        <v>20</v>
      </c>
      <c r="B21" t="s">
        <v>413</v>
      </c>
      <c r="C21">
        <v>20</v>
      </c>
    </row>
    <row r="22" spans="1:3" x14ac:dyDescent="0.2">
      <c r="A22">
        <v>21</v>
      </c>
      <c r="B22" t="s">
        <v>415</v>
      </c>
      <c r="C22">
        <v>21</v>
      </c>
    </row>
    <row r="23" spans="1:3" x14ac:dyDescent="0.2">
      <c r="A23">
        <v>22</v>
      </c>
      <c r="B23" t="s">
        <v>417</v>
      </c>
      <c r="C23">
        <v>22</v>
      </c>
    </row>
    <row r="24" spans="1:3" x14ac:dyDescent="0.2">
      <c r="A24">
        <v>23</v>
      </c>
      <c r="B24" t="s">
        <v>419</v>
      </c>
      <c r="C24">
        <v>23</v>
      </c>
    </row>
    <row r="25" spans="1:3" x14ac:dyDescent="0.2">
      <c r="A25">
        <v>24</v>
      </c>
      <c r="B25" t="s">
        <v>421</v>
      </c>
      <c r="C25">
        <v>24</v>
      </c>
    </row>
    <row r="26" spans="1:3" x14ac:dyDescent="0.2">
      <c r="A26">
        <v>25</v>
      </c>
      <c r="B26" t="s">
        <v>378</v>
      </c>
      <c r="C26">
        <v>25</v>
      </c>
    </row>
    <row r="27" spans="1:3" x14ac:dyDescent="0.2">
      <c r="A27">
        <v>26</v>
      </c>
      <c r="B27" t="s">
        <v>380</v>
      </c>
      <c r="C27">
        <v>26</v>
      </c>
    </row>
    <row r="28" spans="1:3" x14ac:dyDescent="0.2">
      <c r="A28">
        <v>27</v>
      </c>
      <c r="B28" t="s">
        <v>382</v>
      </c>
      <c r="C28">
        <v>27</v>
      </c>
    </row>
    <row r="29" spans="1:3" x14ac:dyDescent="0.2">
      <c r="A29">
        <v>28</v>
      </c>
      <c r="B29" t="s">
        <v>384</v>
      </c>
      <c r="C29">
        <v>28</v>
      </c>
    </row>
    <row r="30" spans="1:3" x14ac:dyDescent="0.2">
      <c r="A30">
        <v>29</v>
      </c>
      <c r="B30" t="s">
        <v>386</v>
      </c>
      <c r="C30">
        <v>29</v>
      </c>
    </row>
    <row r="31" spans="1:3" x14ac:dyDescent="0.2">
      <c r="A31">
        <v>30</v>
      </c>
      <c r="B31" t="s">
        <v>388</v>
      </c>
      <c r="C31">
        <v>30</v>
      </c>
    </row>
    <row r="32" spans="1:3" x14ac:dyDescent="0.2">
      <c r="A32">
        <v>31</v>
      </c>
      <c r="B32" t="s">
        <v>390</v>
      </c>
      <c r="C32">
        <v>31</v>
      </c>
    </row>
    <row r="33" spans="1:3" x14ac:dyDescent="0.2">
      <c r="A33">
        <v>32</v>
      </c>
      <c r="B33" t="s">
        <v>392</v>
      </c>
      <c r="C33">
        <v>32</v>
      </c>
    </row>
    <row r="34" spans="1:3" x14ac:dyDescent="0.2">
      <c r="A34">
        <v>33</v>
      </c>
      <c r="B34" t="s">
        <v>394</v>
      </c>
      <c r="C34">
        <v>33</v>
      </c>
    </row>
    <row r="35" spans="1:3" x14ac:dyDescent="0.2">
      <c r="A35">
        <v>34</v>
      </c>
      <c r="B35" t="s">
        <v>396</v>
      </c>
      <c r="C35">
        <v>34</v>
      </c>
    </row>
    <row r="36" spans="1:3" x14ac:dyDescent="0.2">
      <c r="A36">
        <v>35</v>
      </c>
      <c r="B36" t="s">
        <v>398</v>
      </c>
      <c r="C36">
        <v>35</v>
      </c>
    </row>
    <row r="37" spans="1:3" x14ac:dyDescent="0.2">
      <c r="A37">
        <v>36</v>
      </c>
      <c r="B37" t="s">
        <v>400</v>
      </c>
      <c r="C37">
        <v>36</v>
      </c>
    </row>
    <row r="38" spans="1:3" x14ac:dyDescent="0.2">
      <c r="A38">
        <v>37</v>
      </c>
      <c r="B38" t="s">
        <v>401</v>
      </c>
      <c r="C38">
        <v>37</v>
      </c>
    </row>
    <row r="39" spans="1:3" x14ac:dyDescent="0.2">
      <c r="A39">
        <v>38</v>
      </c>
      <c r="B39" t="s">
        <v>403</v>
      </c>
      <c r="C39">
        <v>38</v>
      </c>
    </row>
    <row r="40" spans="1:3" x14ac:dyDescent="0.2">
      <c r="A40">
        <v>39</v>
      </c>
      <c r="B40" t="s">
        <v>405</v>
      </c>
      <c r="C40">
        <v>39</v>
      </c>
    </row>
    <row r="41" spans="1:3" x14ac:dyDescent="0.2">
      <c r="A41">
        <v>40</v>
      </c>
      <c r="B41" t="s">
        <v>407</v>
      </c>
      <c r="C41">
        <v>40</v>
      </c>
    </row>
    <row r="42" spans="1:3" x14ac:dyDescent="0.2">
      <c r="A42">
        <v>41</v>
      </c>
      <c r="B42" t="s">
        <v>409</v>
      </c>
      <c r="C42">
        <v>41</v>
      </c>
    </row>
    <row r="43" spans="1:3" x14ac:dyDescent="0.2">
      <c r="A43">
        <v>42</v>
      </c>
      <c r="B43" t="s">
        <v>411</v>
      </c>
      <c r="C43">
        <v>42</v>
      </c>
    </row>
    <row r="44" spans="1:3" x14ac:dyDescent="0.2">
      <c r="A44">
        <v>43</v>
      </c>
      <c r="B44" t="s">
        <v>412</v>
      </c>
      <c r="C44">
        <v>43</v>
      </c>
    </row>
    <row r="45" spans="1:3" x14ac:dyDescent="0.2">
      <c r="A45">
        <v>44</v>
      </c>
      <c r="B45" t="s">
        <v>414</v>
      </c>
      <c r="C45">
        <v>44</v>
      </c>
    </row>
    <row r="46" spans="1:3" x14ac:dyDescent="0.2">
      <c r="A46">
        <v>45</v>
      </c>
      <c r="B46" t="s">
        <v>416</v>
      </c>
      <c r="C46">
        <v>45</v>
      </c>
    </row>
    <row r="47" spans="1:3" x14ac:dyDescent="0.2">
      <c r="A47">
        <v>46</v>
      </c>
      <c r="B47" t="s">
        <v>418</v>
      </c>
      <c r="C47">
        <v>46</v>
      </c>
    </row>
    <row r="48" spans="1:3" x14ac:dyDescent="0.2">
      <c r="A48">
        <v>47</v>
      </c>
      <c r="B48" t="s">
        <v>420</v>
      </c>
      <c r="C48">
        <v>47</v>
      </c>
    </row>
    <row r="49" spans="1:3" x14ac:dyDescent="0.2">
      <c r="A49">
        <v>48</v>
      </c>
      <c r="B49" t="s">
        <v>437</v>
      </c>
      <c r="C49">
        <v>48</v>
      </c>
    </row>
    <row r="50" spans="1:3" x14ac:dyDescent="0.2">
      <c r="A50">
        <v>49</v>
      </c>
      <c r="B50" t="s">
        <v>439</v>
      </c>
      <c r="C50">
        <v>49</v>
      </c>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お勧めウォーキングスポット</vt:lpstr>
      <vt:lpstr>都道府県コード</vt:lpstr>
      <vt:lpstr>お勧めウォーキングスポット!Print_Area</vt:lpstr>
      <vt:lpstr>お勧めウォーキングスポット!Print_Titles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KEIKO ONISHI</dc:creator>
  <cp:lastModifiedBy>AKEMI KOMINE</cp:lastModifiedBy>
  <cp:lastPrinted>2021-10-03T22:51:30Z</cp:lastPrinted>
  <dcterms:created xsi:type="dcterms:W3CDTF">2021-09-30T03:22:02Z</dcterms:created>
  <dcterms:modified xsi:type="dcterms:W3CDTF">2021-10-04T05:19:30Z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